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_CBSE\NEUTEK_RMP\Analysis\RAIPUR\KVS_RO\"/>
    </mc:Choice>
  </mc:AlternateContent>
  <xr:revisionPtr revIDLastSave="0" documentId="13_ncr:1_{6809E7C6-438C-4438-82EC-41D8054DAF15}" xr6:coauthVersionLast="45" xr6:coauthVersionMax="45" xr10:uidLastSave="{00000000-0000-0000-0000-000000000000}"/>
  <bookViews>
    <workbookView xWindow="3810" yWindow="1590" windowWidth="11535" windowHeight="9480" tabRatio="944" xr2:uid="{00000000-000D-0000-FFFF-FFFF00000000}"/>
  </bookViews>
  <sheets>
    <sheet name="002" sheetId="1" r:id="rId1"/>
    <sheet name="184" sheetId="71" r:id="rId2"/>
    <sheet name="041" sheetId="72" r:id="rId3"/>
    <sheet name="241" sheetId="73" r:id="rId4"/>
    <sheet name="122" sheetId="74" r:id="rId5"/>
    <sheet name="086" sheetId="75" r:id="rId6"/>
    <sheet name="087" sheetId="76" r:id="rId7"/>
    <sheet name="402" sheetId="77" r:id="rId8"/>
  </sheets>
  <definedNames>
    <definedName name="_xlnm.Print_Area" localSheetId="0">'002'!$A$1:$R$101</definedName>
    <definedName name="_xlnm.Print_Area" localSheetId="2">'041'!$A$1:$R$101</definedName>
    <definedName name="_xlnm.Print_Area" localSheetId="5">'086'!$A$1:$R$101</definedName>
    <definedName name="_xlnm.Print_Area" localSheetId="6">'087'!$A$1:$R$101</definedName>
    <definedName name="_xlnm.Print_Area" localSheetId="4">'122'!$A$1:$R$59</definedName>
    <definedName name="_xlnm.Print_Area" localSheetId="1">'184'!$A$1:$R$101</definedName>
    <definedName name="_xlnm.Print_Area" localSheetId="3">'241'!$A$1:$R$101</definedName>
    <definedName name="_xlnm.Print_Area" localSheetId="7">'402'!$A$1:$R$20</definedName>
    <definedName name="_xlnm.Print_Titles" localSheetId="0">'002'!$1:$9</definedName>
    <definedName name="_xlnm.Print_Titles" localSheetId="2">'041'!$1:$9</definedName>
    <definedName name="_xlnm.Print_Titles" localSheetId="5">'086'!$1:$9</definedName>
    <definedName name="_xlnm.Print_Titles" localSheetId="6">'087'!$1:$9</definedName>
    <definedName name="_xlnm.Print_Titles" localSheetId="4">'122'!$1:$9</definedName>
    <definedName name="_xlnm.Print_Titles" localSheetId="1">'184'!$1:$9</definedName>
    <definedName name="_xlnm.Print_Titles" localSheetId="3">'241'!$1:$9</definedName>
    <definedName name="_xlnm.Print_Titles" localSheetId="7">'402'!$1:$9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5" i="77" l="1"/>
  <c r="P15" i="77"/>
  <c r="O15" i="77"/>
  <c r="N15" i="77"/>
  <c r="M15" i="77"/>
  <c r="L15" i="77"/>
  <c r="K15" i="77"/>
  <c r="J15" i="77"/>
  <c r="I15" i="77"/>
  <c r="H15" i="77"/>
  <c r="G15" i="77"/>
  <c r="E15" i="77"/>
  <c r="D15" i="77"/>
  <c r="R15" i="77" s="1"/>
  <c r="Q14" i="77"/>
  <c r="P14" i="77"/>
  <c r="O14" i="77"/>
  <c r="N14" i="77"/>
  <c r="M14" i="77"/>
  <c r="L14" i="77"/>
  <c r="K14" i="77"/>
  <c r="J14" i="77"/>
  <c r="I14" i="77"/>
  <c r="H14" i="77"/>
  <c r="G14" i="77"/>
  <c r="E14" i="77"/>
  <c r="D14" i="77"/>
  <c r="Q13" i="77"/>
  <c r="P13" i="77"/>
  <c r="O13" i="77"/>
  <c r="N13" i="77"/>
  <c r="M13" i="77"/>
  <c r="L13" i="77"/>
  <c r="K13" i="77"/>
  <c r="J13" i="77"/>
  <c r="I13" i="77"/>
  <c r="H13" i="77"/>
  <c r="G13" i="77"/>
  <c r="E13" i="77"/>
  <c r="D13" i="77"/>
  <c r="Q96" i="76"/>
  <c r="P96" i="76"/>
  <c r="O96" i="76"/>
  <c r="N96" i="76"/>
  <c r="M96" i="76"/>
  <c r="L96" i="76"/>
  <c r="K96" i="76"/>
  <c r="J96" i="76"/>
  <c r="I96" i="76"/>
  <c r="H96" i="76"/>
  <c r="G96" i="76"/>
  <c r="E96" i="76"/>
  <c r="D96" i="76"/>
  <c r="Q95" i="76"/>
  <c r="P95" i="76"/>
  <c r="O95" i="76"/>
  <c r="N95" i="76"/>
  <c r="M95" i="76"/>
  <c r="L95" i="76"/>
  <c r="K95" i="76"/>
  <c r="J95" i="76"/>
  <c r="I95" i="76"/>
  <c r="H95" i="76"/>
  <c r="G95" i="76"/>
  <c r="E95" i="76"/>
  <c r="D95" i="76"/>
  <c r="Q94" i="76"/>
  <c r="P94" i="76"/>
  <c r="O94" i="76"/>
  <c r="N94" i="76"/>
  <c r="M94" i="76"/>
  <c r="L94" i="76"/>
  <c r="K94" i="76"/>
  <c r="J94" i="76"/>
  <c r="I94" i="76"/>
  <c r="H94" i="76"/>
  <c r="G94" i="76"/>
  <c r="E94" i="76"/>
  <c r="D94" i="76"/>
  <c r="Q96" i="75"/>
  <c r="P96" i="75"/>
  <c r="O96" i="75"/>
  <c r="N96" i="75"/>
  <c r="M96" i="75"/>
  <c r="L96" i="75"/>
  <c r="K96" i="75"/>
  <c r="J96" i="75"/>
  <c r="I96" i="75"/>
  <c r="H96" i="75"/>
  <c r="G96" i="75"/>
  <c r="E96" i="75"/>
  <c r="D96" i="75"/>
  <c r="Q95" i="75"/>
  <c r="P95" i="75"/>
  <c r="O95" i="75"/>
  <c r="N95" i="75"/>
  <c r="M95" i="75"/>
  <c r="L95" i="75"/>
  <c r="K95" i="75"/>
  <c r="J95" i="75"/>
  <c r="I95" i="75"/>
  <c r="H95" i="75"/>
  <c r="G95" i="75"/>
  <c r="E95" i="75"/>
  <c r="D95" i="75"/>
  <c r="Q94" i="75"/>
  <c r="P94" i="75"/>
  <c r="O94" i="75"/>
  <c r="N94" i="75"/>
  <c r="M94" i="75"/>
  <c r="L94" i="75"/>
  <c r="K94" i="75"/>
  <c r="J94" i="75"/>
  <c r="I94" i="75"/>
  <c r="H94" i="75"/>
  <c r="G94" i="75"/>
  <c r="E94" i="75"/>
  <c r="D94" i="75"/>
  <c r="Q54" i="74"/>
  <c r="P54" i="74"/>
  <c r="O54" i="74"/>
  <c r="N54" i="74"/>
  <c r="M54" i="74"/>
  <c r="L54" i="74"/>
  <c r="K54" i="74"/>
  <c r="J54" i="74"/>
  <c r="I54" i="74"/>
  <c r="H54" i="74"/>
  <c r="G54" i="74"/>
  <c r="E54" i="74"/>
  <c r="D54" i="74"/>
  <c r="Q53" i="74"/>
  <c r="P53" i="74"/>
  <c r="O53" i="74"/>
  <c r="N53" i="74"/>
  <c r="M53" i="74"/>
  <c r="L53" i="74"/>
  <c r="K53" i="74"/>
  <c r="J53" i="74"/>
  <c r="I53" i="74"/>
  <c r="H53" i="74"/>
  <c r="G53" i="74"/>
  <c r="E53" i="74"/>
  <c r="D53" i="74"/>
  <c r="Q52" i="74"/>
  <c r="P52" i="74"/>
  <c r="O52" i="74"/>
  <c r="N52" i="74"/>
  <c r="M52" i="74"/>
  <c r="L52" i="74"/>
  <c r="K52" i="74"/>
  <c r="J52" i="74"/>
  <c r="I52" i="74"/>
  <c r="H52" i="74"/>
  <c r="G52" i="74"/>
  <c r="E52" i="74"/>
  <c r="D52" i="74"/>
  <c r="Q96" i="73"/>
  <c r="P96" i="73"/>
  <c r="O96" i="73"/>
  <c r="N96" i="73"/>
  <c r="M96" i="73"/>
  <c r="L96" i="73"/>
  <c r="K96" i="73"/>
  <c r="J96" i="73"/>
  <c r="I96" i="73"/>
  <c r="H96" i="73"/>
  <c r="G96" i="73"/>
  <c r="E96" i="73"/>
  <c r="D96" i="73"/>
  <c r="Q95" i="73"/>
  <c r="P95" i="73"/>
  <c r="O95" i="73"/>
  <c r="N95" i="73"/>
  <c r="M95" i="73"/>
  <c r="L95" i="73"/>
  <c r="K95" i="73"/>
  <c r="J95" i="73"/>
  <c r="I95" i="73"/>
  <c r="H95" i="73"/>
  <c r="G95" i="73"/>
  <c r="E95" i="73"/>
  <c r="D95" i="73"/>
  <c r="Q94" i="73"/>
  <c r="P94" i="73"/>
  <c r="O94" i="73"/>
  <c r="N94" i="73"/>
  <c r="M94" i="73"/>
  <c r="L94" i="73"/>
  <c r="K94" i="73"/>
  <c r="J94" i="73"/>
  <c r="I94" i="73"/>
  <c r="H94" i="73"/>
  <c r="G94" i="73"/>
  <c r="E94" i="73"/>
  <c r="D94" i="73"/>
  <c r="Q96" i="72"/>
  <c r="P96" i="72"/>
  <c r="O96" i="72"/>
  <c r="N96" i="72"/>
  <c r="M96" i="72"/>
  <c r="L96" i="72"/>
  <c r="K96" i="72"/>
  <c r="J96" i="72"/>
  <c r="I96" i="72"/>
  <c r="H96" i="72"/>
  <c r="G96" i="72"/>
  <c r="E96" i="72"/>
  <c r="D96" i="72"/>
  <c r="Q95" i="72"/>
  <c r="P95" i="72"/>
  <c r="O95" i="72"/>
  <c r="N95" i="72"/>
  <c r="M95" i="72"/>
  <c r="L95" i="72"/>
  <c r="K95" i="72"/>
  <c r="J95" i="72"/>
  <c r="I95" i="72"/>
  <c r="H95" i="72"/>
  <c r="G95" i="72"/>
  <c r="E95" i="72"/>
  <c r="D95" i="72"/>
  <c r="Q94" i="72"/>
  <c r="P94" i="72"/>
  <c r="O94" i="72"/>
  <c r="N94" i="72"/>
  <c r="M94" i="72"/>
  <c r="L94" i="72"/>
  <c r="K94" i="72"/>
  <c r="J94" i="72"/>
  <c r="I94" i="72"/>
  <c r="H94" i="72"/>
  <c r="G94" i="72"/>
  <c r="E94" i="72"/>
  <c r="D94" i="72"/>
  <c r="Q96" i="71"/>
  <c r="P96" i="71"/>
  <c r="O96" i="71"/>
  <c r="N96" i="71"/>
  <c r="M96" i="71"/>
  <c r="L96" i="71"/>
  <c r="K96" i="71"/>
  <c r="J96" i="71"/>
  <c r="I96" i="71"/>
  <c r="H96" i="71"/>
  <c r="G96" i="71"/>
  <c r="E96" i="71"/>
  <c r="D96" i="71"/>
  <c r="Q95" i="71"/>
  <c r="P95" i="71"/>
  <c r="O95" i="71"/>
  <c r="N95" i="71"/>
  <c r="M95" i="71"/>
  <c r="L95" i="71"/>
  <c r="K95" i="71"/>
  <c r="J95" i="71"/>
  <c r="I95" i="71"/>
  <c r="H95" i="71"/>
  <c r="G95" i="71"/>
  <c r="E95" i="71"/>
  <c r="D95" i="71"/>
  <c r="Q94" i="71"/>
  <c r="P94" i="71"/>
  <c r="O94" i="71"/>
  <c r="N94" i="71"/>
  <c r="M94" i="71"/>
  <c r="L94" i="71"/>
  <c r="K94" i="71"/>
  <c r="J94" i="71"/>
  <c r="I94" i="71"/>
  <c r="H94" i="71"/>
  <c r="G94" i="71"/>
  <c r="E94" i="71"/>
  <c r="D94" i="71"/>
  <c r="R14" i="77" l="1"/>
  <c r="R13" i="77"/>
  <c r="F14" i="77"/>
  <c r="R96" i="76"/>
  <c r="R95" i="76"/>
  <c r="R94" i="76"/>
  <c r="F94" i="76"/>
  <c r="R94" i="75"/>
  <c r="R96" i="75"/>
  <c r="R95" i="75"/>
  <c r="R52" i="74"/>
  <c r="R53" i="74"/>
  <c r="R54" i="74"/>
  <c r="F54" i="74"/>
  <c r="R95" i="73"/>
  <c r="F95" i="73"/>
  <c r="R96" i="73"/>
  <c r="R94" i="73"/>
  <c r="R95" i="72"/>
  <c r="R96" i="72"/>
  <c r="R94" i="72"/>
  <c r="F94" i="72"/>
  <c r="R95" i="71"/>
  <c r="R96" i="71"/>
  <c r="R94" i="71"/>
  <c r="F95" i="71"/>
  <c r="F94" i="73"/>
  <c r="F53" i="74"/>
  <c r="F96" i="75"/>
  <c r="F13" i="77"/>
  <c r="F52" i="74"/>
  <c r="F95" i="75"/>
  <c r="F96" i="76"/>
  <c r="F94" i="75"/>
  <c r="F95" i="76"/>
  <c r="F15" i="77"/>
  <c r="F96" i="72"/>
  <c r="F95" i="72"/>
  <c r="F96" i="73"/>
  <c r="F94" i="71"/>
  <c r="F96" i="71"/>
  <c r="Q96" i="1"/>
  <c r="P96" i="1"/>
  <c r="O96" i="1"/>
  <c r="N96" i="1"/>
  <c r="M96" i="1"/>
  <c r="L96" i="1"/>
  <c r="K96" i="1"/>
  <c r="J96" i="1"/>
  <c r="I96" i="1"/>
  <c r="H96" i="1"/>
  <c r="G96" i="1"/>
  <c r="E96" i="1"/>
  <c r="D96" i="1"/>
  <c r="Q95" i="1"/>
  <c r="P95" i="1"/>
  <c r="O95" i="1"/>
  <c r="N95" i="1"/>
  <c r="M95" i="1"/>
  <c r="L95" i="1"/>
  <c r="K95" i="1"/>
  <c r="J95" i="1"/>
  <c r="I95" i="1"/>
  <c r="H95" i="1"/>
  <c r="G95" i="1"/>
  <c r="E95" i="1"/>
  <c r="D95" i="1"/>
  <c r="Q94" i="1"/>
  <c r="P94" i="1"/>
  <c r="O94" i="1"/>
  <c r="N94" i="1"/>
  <c r="M94" i="1"/>
  <c r="L94" i="1"/>
  <c r="K94" i="1"/>
  <c r="J94" i="1"/>
  <c r="I94" i="1"/>
  <c r="H94" i="1"/>
  <c r="G94" i="1"/>
  <c r="E94" i="1"/>
  <c r="D94" i="1"/>
  <c r="R96" i="1" l="1"/>
  <c r="R95" i="1"/>
  <c r="R94" i="1"/>
  <c r="F94" i="1"/>
  <c r="F96" i="1"/>
  <c r="F95" i="1"/>
</calcChain>
</file>

<file path=xl/sharedStrings.xml><?xml version="1.0" encoding="utf-8"?>
<sst xmlns="http://schemas.openxmlformats.org/spreadsheetml/2006/main" count="964" uniqueCount="64">
  <si>
    <t>Name of the KV</t>
  </si>
  <si>
    <t>B/G</t>
  </si>
  <si>
    <t>Total  Appeard</t>
  </si>
  <si>
    <t>Total  Qualified</t>
  </si>
  <si>
    <t>Pass %</t>
  </si>
  <si>
    <t>A1</t>
  </si>
  <si>
    <t>A2</t>
  </si>
  <si>
    <t>B1</t>
  </si>
  <si>
    <t>B2</t>
  </si>
  <si>
    <t>C1</t>
  </si>
  <si>
    <t>C2</t>
  </si>
  <si>
    <t>D</t>
  </si>
  <si>
    <t>E1</t>
  </si>
  <si>
    <t>E2</t>
  </si>
  <si>
    <t>Total Grades</t>
  </si>
  <si>
    <t>N x W</t>
  </si>
  <si>
    <t>P.I.</t>
  </si>
  <si>
    <t>B</t>
  </si>
  <si>
    <t>G</t>
  </si>
  <si>
    <t>Tot</t>
  </si>
  <si>
    <t>Region as a whole</t>
  </si>
  <si>
    <t>SUBJECT WISE ANALYSIS OF THE REGION - AISSE : CLASS X</t>
  </si>
  <si>
    <t>PROFORMA - 10(S)</t>
  </si>
  <si>
    <t>AMBIKAPUR</t>
  </si>
  <si>
    <t>BACHELI</t>
  </si>
  <si>
    <t>BAIKUNTH PUR</t>
  </si>
  <si>
    <t>BHILAI</t>
  </si>
  <si>
    <t>BILASPUR</t>
  </si>
  <si>
    <t>CHIRIMIRI</t>
  </si>
  <si>
    <t>CISF BHILAI</t>
  </si>
  <si>
    <t>DANTEWARA</t>
  </si>
  <si>
    <t>DHAMTARI</t>
  </si>
  <si>
    <t>DONGARGARH</t>
  </si>
  <si>
    <t>DURG</t>
  </si>
  <si>
    <t>JAGDALPUR</t>
  </si>
  <si>
    <t>JANJGIR</t>
  </si>
  <si>
    <t>JASHPUR</t>
  </si>
  <si>
    <t>JHAGRAKHAND</t>
  </si>
  <si>
    <t>KANKER</t>
  </si>
  <si>
    <t>KHAIRAGARH</t>
  </si>
  <si>
    <t>KIRANDUL</t>
  </si>
  <si>
    <t>KORBA BCPP</t>
  </si>
  <si>
    <t>KORBA KUSMUNDA</t>
  </si>
  <si>
    <t>KORBA NTPC</t>
  </si>
  <si>
    <t>MAHASAMUND</t>
  </si>
  <si>
    <t>MANENDRAGARH</t>
  </si>
  <si>
    <t>RAIGARH</t>
  </si>
  <si>
    <t>RAIPUR No.1 (S1)</t>
  </si>
  <si>
    <t>RAIPUR No.1 (S2)</t>
  </si>
  <si>
    <t>RAIPUR No.2</t>
  </si>
  <si>
    <t>RAJNANDGAON</t>
  </si>
  <si>
    <t>KENDRIYA VIDYALAYA SANGATHAN, REGIONAL OFFICE RAIPUR</t>
  </si>
  <si>
    <t>SEC-IV, DINDAYALUPDHYAY NAGAR, RAIPUR, C.G. - 492</t>
  </si>
  <si>
    <t>2019 - 2020 ANALYSIS OF CBSE RESULT - 002 : HINDI COURSE-A</t>
  </si>
  <si>
    <t>Generated through : NEUTEK Result Master Pro</t>
  </si>
  <si>
    <t>Assistant Commissioner : S Nalayini</t>
  </si>
  <si>
    <t>Deputy Commissioner : CHANDANA MANDAL</t>
  </si>
  <si>
    <t>2019 - 2020 ANALYSIS OF CBSE RESULT - 184 : ENGH LNG &amp; LIT.</t>
  </si>
  <si>
    <t>2019 - 2020 ANALYSIS OF CBSE RESULT - 041 : MATHS STANDARD</t>
  </si>
  <si>
    <t>2019 - 2020 ANALYSIS OF CBSE RESULT - 241 : MATHS BASIC</t>
  </si>
  <si>
    <t>2019 - 2020 ANALYSIS OF CBSE RESULT - 122 : COMM. SANSKRIT</t>
  </si>
  <si>
    <t>2019 - 2020 ANALYSIS OF CBSE RESULT - 086 : SCIENCE</t>
  </si>
  <si>
    <t>2019 - 2020 ANALYSIS OF CBSE RESULT - 087 : SOCIAL SCIENCE</t>
  </si>
  <si>
    <t>2019 - 2020 ANALYSIS OF CBSE RESULT - 402 : INFO TECHLGY(O)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</si>
</sst>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b/>
      <sz val="11"/>
      <color indexed="10"/>
      <name val="Arial"/>
      <family val="2"/>
    </font>
    <font>
      <b/>
      <sz val="10"/>
      <name val="Arial"/>
      <family val="2"/>
    </font>
    <font>
      <b/>
      <sz val="12"/>
      <color theme="5" tint="-0.249977111117893"/>
      <name val="Arial"/>
      <family val="2"/>
    </font>
    <font>
      <b/>
      <sz val="14"/>
      <name val="Verdana"/>
      <family val="2"/>
    </font>
    <font>
      <b/>
      <sz val="11"/>
      <color theme="5" tint="-0.249977111117893"/>
      <name val="Arial"/>
      <family val="2"/>
    </font>
    <font>
      <b/>
      <sz val="13"/>
      <name val="Verdana"/>
      <family val="2"/>
    </font>
    <font>
      <sz val="9"/>
      <name val="Arial"/>
      <family val="2"/>
    </font>
    <font>
      <b/>
      <sz val="10"/>
      <color indexed="53"/>
      <name val="Verdana"/>
      <family val="2"/>
    </font>
    <font>
      <b/>
      <sz val="16"/>
      <name val="Verdana"/>
      <family val="2"/>
    </font>
    <font>
      <b/>
      <sz val="10"/>
      <color indexed="12"/>
      <name val="Verdana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color indexed="22"/>
      <name val="Verdana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right" vertical="center"/>
    </xf>
    <xf numFmtId="2" fontId="12" fillId="0" borderId="7" xfId="0" applyNumberFormat="1" applyFont="1" applyFill="1" applyBorder="1" applyAlignment="1" applyProtection="1">
      <alignment horizontal="right" vertical="center"/>
    </xf>
    <xf numFmtId="2" fontId="12" fillId="0" borderId="9" xfId="0" applyNumberFormat="1" applyFont="1" applyFill="1" applyBorder="1" applyAlignment="1" applyProtection="1">
      <alignment horizontal="right" vertical="center"/>
    </xf>
    <xf numFmtId="0" fontId="13" fillId="3" borderId="7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right" vertical="center"/>
    </xf>
    <xf numFmtId="2" fontId="13" fillId="3" borderId="7" xfId="0" applyNumberFormat="1" applyFont="1" applyFill="1" applyBorder="1" applyAlignment="1" applyProtection="1">
      <alignment horizontal="right" vertical="center"/>
    </xf>
    <xf numFmtId="2" fontId="13" fillId="3" borderId="9" xfId="0" applyNumberFormat="1" applyFont="1" applyFill="1" applyBorder="1" applyAlignment="1" applyProtection="1">
      <alignment horizontal="right" vertical="center"/>
    </xf>
    <xf numFmtId="0" fontId="15" fillId="0" borderId="4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vertical="center"/>
    </xf>
    <xf numFmtId="0" fontId="15" fillId="0" borderId="5" xfId="0" applyFont="1" applyFill="1" applyBorder="1" applyAlignment="1" applyProtection="1">
      <alignment horizontal="right" vertical="center"/>
    </xf>
    <xf numFmtId="0" fontId="15" fillId="0" borderId="0" xfId="0" applyFont="1" applyFill="1" applyBorder="1" applyAlignment="1" applyProtection="1">
      <alignment horizontal="right" vertical="center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 vertical="center"/>
    </xf>
    <xf numFmtId="0" fontId="1" fillId="0" borderId="2" xfId="0" applyFont="1" applyBorder="1" applyAlignment="1" applyProtection="1">
      <alignment horizontal="right" vertical="center"/>
    </xf>
    <xf numFmtId="0" fontId="1" fillId="0" borderId="3" xfId="0" applyFont="1" applyBorder="1" applyAlignment="1" applyProtection="1">
      <alignment horizontal="right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5" xfId="0" applyFont="1" applyFill="1" applyBorder="1" applyAlignment="1" applyProtection="1">
      <alignment horizontal="left" vertical="center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/>
    </xf>
    <xf numFmtId="0" fontId="12" fillId="0" borderId="12" xfId="0" applyFont="1" applyFill="1" applyBorder="1" applyAlignment="1" applyProtection="1">
      <alignment horizontal="center" vertical="center"/>
    </xf>
    <xf numFmtId="0" fontId="12" fillId="0" borderId="13" xfId="0" applyFont="1" applyFill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left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0" fontId="2" fillId="3" borderId="17" xfId="0" applyFont="1" applyFill="1" applyBorder="1" applyAlignment="1" applyProtection="1">
      <alignment horizontal="center" vertical="center"/>
    </xf>
    <xf numFmtId="0" fontId="2" fillId="3" borderId="18" xfId="0" applyFont="1" applyFill="1" applyBorder="1" applyAlignment="1" applyProtection="1">
      <alignment horizontal="center" vertical="center"/>
    </xf>
    <xf numFmtId="0" fontId="14" fillId="0" borderId="4" xfId="0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5" xfId="0" applyFont="1" applyFill="1" applyBorder="1" applyAlignment="1" applyProtection="1">
      <alignment horizontal="center" vertical="center"/>
    </xf>
    <xf numFmtId="0" fontId="15" fillId="0" borderId="19" xfId="0" applyFont="1" applyFill="1" applyBorder="1" applyAlignment="1" applyProtection="1">
      <alignment horizontal="left" vertical="center"/>
    </xf>
    <xf numFmtId="0" fontId="15" fillId="0" borderId="20" xfId="0" applyFont="1" applyFill="1" applyBorder="1" applyAlignment="1" applyProtection="1">
      <alignment vertical="center"/>
    </xf>
    <xf numFmtId="0" fontId="15" fillId="0" borderId="21" xfId="0" applyFont="1" applyFill="1" applyBorder="1" applyAlignment="1" applyProtection="1">
      <alignment horizontal="right" vertical="center"/>
    </xf>
    <xf numFmtId="15" fontId="15" fillId="0" borderId="4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0</xdr:rowOff>
    </xdr:from>
    <xdr:to>
      <xdr:col>1</xdr:col>
      <xdr:colOff>489211</xdr:colOff>
      <xdr:row>2</xdr:row>
      <xdr:rowOff>224541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28575" y="247650"/>
          <a:ext cx="708286" cy="472191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0</xdr:rowOff>
    </xdr:from>
    <xdr:to>
      <xdr:col>1</xdr:col>
      <xdr:colOff>489211</xdr:colOff>
      <xdr:row>2</xdr:row>
      <xdr:rowOff>224541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7A9DA25-F92A-41FE-96E3-DA7E760DFC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28575" y="247650"/>
          <a:ext cx="708286" cy="472191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0</xdr:rowOff>
    </xdr:from>
    <xdr:to>
      <xdr:col>1</xdr:col>
      <xdr:colOff>489211</xdr:colOff>
      <xdr:row>2</xdr:row>
      <xdr:rowOff>224541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E2CE7D2-4D42-4CE4-AE85-11B5714DB0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28575" y="247650"/>
          <a:ext cx="708286" cy="472191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0</xdr:rowOff>
    </xdr:from>
    <xdr:to>
      <xdr:col>1</xdr:col>
      <xdr:colOff>489211</xdr:colOff>
      <xdr:row>2</xdr:row>
      <xdr:rowOff>224541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9C5143A-49E2-4E22-9464-CD782A99B5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28575" y="247650"/>
          <a:ext cx="708286" cy="472191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0</xdr:rowOff>
    </xdr:from>
    <xdr:to>
      <xdr:col>1</xdr:col>
      <xdr:colOff>489211</xdr:colOff>
      <xdr:row>2</xdr:row>
      <xdr:rowOff>224541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10C371B-064E-47DA-8206-7E38CD59C9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28575" y="247650"/>
          <a:ext cx="708286" cy="472191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0</xdr:rowOff>
    </xdr:from>
    <xdr:to>
      <xdr:col>1</xdr:col>
      <xdr:colOff>489211</xdr:colOff>
      <xdr:row>2</xdr:row>
      <xdr:rowOff>224541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4C283EE-FE56-408B-B778-20A6C0E32E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28575" y="247650"/>
          <a:ext cx="708286" cy="472191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0</xdr:rowOff>
    </xdr:from>
    <xdr:to>
      <xdr:col>1</xdr:col>
      <xdr:colOff>489211</xdr:colOff>
      <xdr:row>2</xdr:row>
      <xdr:rowOff>224541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41EE0A-519A-4DC7-8D1D-A9FA582815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28575" y="247650"/>
          <a:ext cx="708286" cy="472191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0</xdr:rowOff>
    </xdr:from>
    <xdr:to>
      <xdr:col>1</xdr:col>
      <xdr:colOff>489211</xdr:colOff>
      <xdr:row>2</xdr:row>
      <xdr:rowOff>224541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08D07F3-6192-43FC-A9B3-C96A01223E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28575" y="247650"/>
          <a:ext cx="708286" cy="47219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01"/>
  <sheetViews>
    <sheetView showGridLines="0" tabSelected="1" zoomScaleSheetLayoutView="90" workbookViewId="0">
      <pane xSplit="18" ySplit="9" topLeftCell="S10" activePane="bottomRight" state="frozen"/>
      <selection activeCell="A8" sqref="A8:A9"/>
      <selection pane="topRight" activeCell="A8" sqref="A8:A9"/>
      <selection pane="bottomLeft" activeCell="A8" sqref="A8:A9"/>
      <selection pane="bottomRight" activeCell="A8" sqref="A8:A9"/>
    </sheetView>
  </sheetViews>
  <sheetFormatPr defaultRowHeight="24.95" customHeight="1" x14ac:dyDescent="0.2"/>
  <cols>
    <col min="1" max="1" width="3.7109375" style="3" customWidth="1"/>
    <col min="2" max="2" width="19.7109375" style="2" customWidth="1"/>
    <col min="3" max="3" width="5.7109375" style="2" customWidth="1"/>
    <col min="4" max="6" width="7.7109375" style="2" customWidth="1"/>
    <col min="7" max="15" width="7.28515625" style="2" customWidth="1"/>
    <col min="16" max="17" width="8.28515625" style="2" customWidth="1"/>
    <col min="18" max="18" width="7.7109375" style="1" customWidth="1"/>
    <col min="19" max="19" width="6.7109375" style="1" customWidth="1"/>
    <col min="20" max="20" width="6.7109375" style="2" customWidth="1"/>
    <col min="21" max="23" width="6.7109375" style="1" customWidth="1"/>
    <col min="24" max="28" width="25.7109375" style="3" customWidth="1"/>
    <col min="29" max="16384" width="9.140625" style="3"/>
  </cols>
  <sheetData>
    <row r="1" spans="1:23" ht="20.100000000000001" customHeight="1" x14ac:dyDescent="0.2">
      <c r="A1" s="29" t="s">
        <v>22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1"/>
    </row>
    <row r="2" spans="1:23" ht="20.100000000000001" customHeight="1" x14ac:dyDescent="0.2">
      <c r="A2" s="32" t="s">
        <v>51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4"/>
      <c r="S2" s="4"/>
      <c r="T2" s="4"/>
      <c r="U2" s="4"/>
      <c r="V2" s="4"/>
      <c r="W2" s="4"/>
    </row>
    <row r="3" spans="1:23" ht="20.100000000000001" customHeight="1" x14ac:dyDescent="0.2">
      <c r="A3" s="35" t="s">
        <v>52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7"/>
      <c r="S3" s="5"/>
      <c r="T3" s="5"/>
      <c r="U3" s="5"/>
      <c r="V3" s="5"/>
      <c r="W3" s="5"/>
    </row>
    <row r="4" spans="1:23" ht="9.9499999999999993" customHeight="1" x14ac:dyDescent="0.2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40"/>
      <c r="S4" s="5"/>
      <c r="T4" s="5"/>
      <c r="U4" s="5"/>
      <c r="V4" s="5"/>
      <c r="W4" s="5"/>
    </row>
    <row r="5" spans="1:23" ht="20.100000000000001" customHeight="1" x14ac:dyDescent="0.2">
      <c r="A5" s="41" t="s">
        <v>53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3"/>
      <c r="S5" s="6"/>
      <c r="T5" s="6"/>
      <c r="U5" s="6"/>
      <c r="V5" s="6"/>
      <c r="W5" s="6"/>
    </row>
    <row r="6" spans="1:23" ht="20.100000000000001" customHeight="1" x14ac:dyDescent="0.2">
      <c r="A6" s="44" t="s">
        <v>21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6"/>
      <c r="S6" s="7"/>
      <c r="T6" s="7"/>
      <c r="U6" s="7"/>
      <c r="V6" s="7"/>
      <c r="W6" s="7"/>
    </row>
    <row r="7" spans="1:23" ht="9.9499999999999993" customHeight="1" x14ac:dyDescent="0.2">
      <c r="A7" s="47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9"/>
      <c r="S7" s="7"/>
      <c r="T7" s="7"/>
      <c r="U7" s="8"/>
      <c r="V7" s="7"/>
      <c r="W7" s="7"/>
    </row>
    <row r="8" spans="1:23" ht="15" customHeight="1" x14ac:dyDescent="0.2">
      <c r="A8" s="50"/>
      <c r="B8" s="51" t="s">
        <v>0</v>
      </c>
      <c r="C8" s="51" t="s">
        <v>1</v>
      </c>
      <c r="D8" s="52" t="s">
        <v>2</v>
      </c>
      <c r="E8" s="52" t="s">
        <v>3</v>
      </c>
      <c r="F8" s="52" t="s">
        <v>4</v>
      </c>
      <c r="G8" s="52" t="s">
        <v>5</v>
      </c>
      <c r="H8" s="52" t="s">
        <v>6</v>
      </c>
      <c r="I8" s="52" t="s">
        <v>7</v>
      </c>
      <c r="J8" s="52" t="s">
        <v>8</v>
      </c>
      <c r="K8" s="52" t="s">
        <v>9</v>
      </c>
      <c r="L8" s="52" t="s">
        <v>10</v>
      </c>
      <c r="M8" s="52" t="s">
        <v>11</v>
      </c>
      <c r="N8" s="52" t="s">
        <v>12</v>
      </c>
      <c r="O8" s="52" t="s">
        <v>13</v>
      </c>
      <c r="P8" s="57" t="s">
        <v>14</v>
      </c>
      <c r="Q8" s="52" t="s">
        <v>15</v>
      </c>
      <c r="R8" s="59" t="s">
        <v>16</v>
      </c>
    </row>
    <row r="9" spans="1:23" ht="15" customHeight="1" x14ac:dyDescent="0.2">
      <c r="A9" s="50"/>
      <c r="B9" s="51"/>
      <c r="C9" s="51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8"/>
      <c r="Q9" s="52"/>
      <c r="R9" s="59"/>
    </row>
    <row r="10" spans="1:23" ht="15" customHeight="1" x14ac:dyDescent="0.2">
      <c r="A10" s="53">
        <v>1</v>
      </c>
      <c r="B10" s="56" t="s">
        <v>23</v>
      </c>
      <c r="C10" s="9" t="s">
        <v>17</v>
      </c>
      <c r="D10" s="10">
        <v>48</v>
      </c>
      <c r="E10" s="10">
        <v>48</v>
      </c>
      <c r="F10" s="11">
        <v>100</v>
      </c>
      <c r="G10" s="10">
        <v>6</v>
      </c>
      <c r="H10" s="10">
        <v>3</v>
      </c>
      <c r="I10" s="10">
        <v>5</v>
      </c>
      <c r="J10" s="10">
        <v>4</v>
      </c>
      <c r="K10" s="10">
        <v>10</v>
      </c>
      <c r="L10" s="10">
        <v>9</v>
      </c>
      <c r="M10" s="10">
        <v>7</v>
      </c>
      <c r="N10" s="10">
        <v>4</v>
      </c>
      <c r="O10" s="10">
        <v>0</v>
      </c>
      <c r="P10" s="10">
        <v>48</v>
      </c>
      <c r="Q10" s="10">
        <v>204</v>
      </c>
      <c r="R10" s="12">
        <v>53.13</v>
      </c>
    </row>
    <row r="11" spans="1:23" ht="15" customHeight="1" x14ac:dyDescent="0.2">
      <c r="A11" s="54"/>
      <c r="B11" s="56"/>
      <c r="C11" s="9" t="s">
        <v>18</v>
      </c>
      <c r="D11" s="10">
        <v>29</v>
      </c>
      <c r="E11" s="10">
        <v>29</v>
      </c>
      <c r="F11" s="11">
        <v>100</v>
      </c>
      <c r="G11" s="10">
        <v>7</v>
      </c>
      <c r="H11" s="10">
        <v>7</v>
      </c>
      <c r="I11" s="10">
        <v>3</v>
      </c>
      <c r="J11" s="10">
        <v>5</v>
      </c>
      <c r="K11" s="10">
        <v>1</v>
      </c>
      <c r="L11" s="10">
        <v>4</v>
      </c>
      <c r="M11" s="10">
        <v>0</v>
      </c>
      <c r="N11" s="10">
        <v>2</v>
      </c>
      <c r="O11" s="10">
        <v>0</v>
      </c>
      <c r="P11" s="10">
        <v>29</v>
      </c>
      <c r="Q11" s="10">
        <v>166</v>
      </c>
      <c r="R11" s="12">
        <v>71.55</v>
      </c>
    </row>
    <row r="12" spans="1:23" ht="15" customHeight="1" x14ac:dyDescent="0.2">
      <c r="A12" s="55"/>
      <c r="B12" s="56"/>
      <c r="C12" s="9" t="s">
        <v>19</v>
      </c>
      <c r="D12" s="10">
        <v>77</v>
      </c>
      <c r="E12" s="10">
        <v>77</v>
      </c>
      <c r="F12" s="11">
        <v>100</v>
      </c>
      <c r="G12" s="10">
        <v>13</v>
      </c>
      <c r="H12" s="10">
        <v>10</v>
      </c>
      <c r="I12" s="10">
        <v>8</v>
      </c>
      <c r="J12" s="10">
        <v>9</v>
      </c>
      <c r="K12" s="10">
        <v>11</v>
      </c>
      <c r="L12" s="10">
        <v>13</v>
      </c>
      <c r="M12" s="10">
        <v>7</v>
      </c>
      <c r="N12" s="10">
        <v>6</v>
      </c>
      <c r="O12" s="10">
        <v>0</v>
      </c>
      <c r="P12" s="10">
        <v>77</v>
      </c>
      <c r="Q12" s="10">
        <v>370</v>
      </c>
      <c r="R12" s="12">
        <v>60.06</v>
      </c>
    </row>
    <row r="13" spans="1:23" ht="15" customHeight="1" x14ac:dyDescent="0.2">
      <c r="A13" s="53">
        <v>2</v>
      </c>
      <c r="B13" s="56" t="s">
        <v>24</v>
      </c>
      <c r="C13" s="9" t="s">
        <v>17</v>
      </c>
      <c r="D13" s="10">
        <v>28</v>
      </c>
      <c r="E13" s="10">
        <v>28</v>
      </c>
      <c r="F13" s="11">
        <v>100</v>
      </c>
      <c r="G13" s="10">
        <v>0</v>
      </c>
      <c r="H13" s="10">
        <v>2</v>
      </c>
      <c r="I13" s="10">
        <v>2</v>
      </c>
      <c r="J13" s="10">
        <v>4</v>
      </c>
      <c r="K13" s="10">
        <v>5</v>
      </c>
      <c r="L13" s="10">
        <v>4</v>
      </c>
      <c r="M13" s="10">
        <v>6</v>
      </c>
      <c r="N13" s="10">
        <v>5</v>
      </c>
      <c r="O13" s="10">
        <v>0</v>
      </c>
      <c r="P13" s="10">
        <v>28</v>
      </c>
      <c r="Q13" s="10">
        <v>95</v>
      </c>
      <c r="R13" s="12">
        <v>42.41</v>
      </c>
    </row>
    <row r="14" spans="1:23" ht="15" customHeight="1" x14ac:dyDescent="0.2">
      <c r="A14" s="54"/>
      <c r="B14" s="56"/>
      <c r="C14" s="9" t="s">
        <v>18</v>
      </c>
      <c r="D14" s="10">
        <v>35</v>
      </c>
      <c r="E14" s="10">
        <v>35</v>
      </c>
      <c r="F14" s="11">
        <v>100</v>
      </c>
      <c r="G14" s="10">
        <v>3</v>
      </c>
      <c r="H14" s="10">
        <v>4</v>
      </c>
      <c r="I14" s="10">
        <v>4</v>
      </c>
      <c r="J14" s="10">
        <v>6</v>
      </c>
      <c r="K14" s="10">
        <v>7</v>
      </c>
      <c r="L14" s="10">
        <v>2</v>
      </c>
      <c r="M14" s="10">
        <v>6</v>
      </c>
      <c r="N14" s="10">
        <v>3</v>
      </c>
      <c r="O14" s="10">
        <v>0</v>
      </c>
      <c r="P14" s="10">
        <v>35</v>
      </c>
      <c r="Q14" s="10">
        <v>155</v>
      </c>
      <c r="R14" s="12">
        <v>55.36</v>
      </c>
    </row>
    <row r="15" spans="1:23" ht="15" customHeight="1" x14ac:dyDescent="0.2">
      <c r="A15" s="55"/>
      <c r="B15" s="56"/>
      <c r="C15" s="9" t="s">
        <v>19</v>
      </c>
      <c r="D15" s="10">
        <v>63</v>
      </c>
      <c r="E15" s="10">
        <v>63</v>
      </c>
      <c r="F15" s="11">
        <v>100</v>
      </c>
      <c r="G15" s="10">
        <v>3</v>
      </c>
      <c r="H15" s="10">
        <v>6</v>
      </c>
      <c r="I15" s="10">
        <v>6</v>
      </c>
      <c r="J15" s="10">
        <v>10</v>
      </c>
      <c r="K15" s="10">
        <v>12</v>
      </c>
      <c r="L15" s="10">
        <v>6</v>
      </c>
      <c r="M15" s="10">
        <v>12</v>
      </c>
      <c r="N15" s="10">
        <v>8</v>
      </c>
      <c r="O15" s="10">
        <v>0</v>
      </c>
      <c r="P15" s="10">
        <v>63</v>
      </c>
      <c r="Q15" s="10">
        <v>250</v>
      </c>
      <c r="R15" s="12">
        <v>49.6</v>
      </c>
    </row>
    <row r="16" spans="1:23" ht="15" customHeight="1" x14ac:dyDescent="0.2">
      <c r="A16" s="53">
        <v>3</v>
      </c>
      <c r="B16" s="56" t="s">
        <v>25</v>
      </c>
      <c r="C16" s="9" t="s">
        <v>17</v>
      </c>
      <c r="D16" s="10">
        <v>36</v>
      </c>
      <c r="E16" s="10">
        <v>36</v>
      </c>
      <c r="F16" s="11">
        <v>100</v>
      </c>
      <c r="G16" s="10">
        <v>3</v>
      </c>
      <c r="H16" s="10">
        <v>6</v>
      </c>
      <c r="I16" s="10">
        <v>3</v>
      </c>
      <c r="J16" s="10">
        <v>9</v>
      </c>
      <c r="K16" s="10">
        <v>6</v>
      </c>
      <c r="L16" s="10">
        <v>4</v>
      </c>
      <c r="M16" s="10">
        <v>5</v>
      </c>
      <c r="N16" s="10">
        <v>0</v>
      </c>
      <c r="O16" s="10">
        <v>0</v>
      </c>
      <c r="P16" s="10">
        <v>36</v>
      </c>
      <c r="Q16" s="10">
        <v>175</v>
      </c>
      <c r="R16" s="12">
        <v>60.76</v>
      </c>
    </row>
    <row r="17" spans="1:18" ht="15" customHeight="1" x14ac:dyDescent="0.2">
      <c r="A17" s="54"/>
      <c r="B17" s="56"/>
      <c r="C17" s="9" t="s">
        <v>18</v>
      </c>
      <c r="D17" s="10">
        <v>34</v>
      </c>
      <c r="E17" s="10">
        <v>34</v>
      </c>
      <c r="F17" s="11">
        <v>100</v>
      </c>
      <c r="G17" s="10">
        <v>7</v>
      </c>
      <c r="H17" s="10">
        <v>6</v>
      </c>
      <c r="I17" s="10">
        <v>4</v>
      </c>
      <c r="J17" s="10">
        <v>7</v>
      </c>
      <c r="K17" s="10">
        <v>6</v>
      </c>
      <c r="L17" s="10">
        <v>3</v>
      </c>
      <c r="M17" s="10">
        <v>1</v>
      </c>
      <c r="N17" s="10">
        <v>0</v>
      </c>
      <c r="O17" s="10">
        <v>0</v>
      </c>
      <c r="P17" s="10">
        <v>34</v>
      </c>
      <c r="Q17" s="10">
        <v>192</v>
      </c>
      <c r="R17" s="12">
        <v>70.59</v>
      </c>
    </row>
    <row r="18" spans="1:18" ht="15" customHeight="1" x14ac:dyDescent="0.2">
      <c r="A18" s="55"/>
      <c r="B18" s="56"/>
      <c r="C18" s="9" t="s">
        <v>19</v>
      </c>
      <c r="D18" s="10">
        <v>70</v>
      </c>
      <c r="E18" s="10">
        <v>70</v>
      </c>
      <c r="F18" s="11">
        <v>100</v>
      </c>
      <c r="G18" s="10">
        <v>10</v>
      </c>
      <c r="H18" s="10">
        <v>12</v>
      </c>
      <c r="I18" s="10">
        <v>7</v>
      </c>
      <c r="J18" s="10">
        <v>16</v>
      </c>
      <c r="K18" s="10">
        <v>12</v>
      </c>
      <c r="L18" s="10">
        <v>7</v>
      </c>
      <c r="M18" s="10">
        <v>6</v>
      </c>
      <c r="N18" s="10">
        <v>0</v>
      </c>
      <c r="O18" s="10">
        <v>0</v>
      </c>
      <c r="P18" s="10">
        <v>70</v>
      </c>
      <c r="Q18" s="10">
        <v>367</v>
      </c>
      <c r="R18" s="12">
        <v>65.540000000000006</v>
      </c>
    </row>
    <row r="19" spans="1:18" ht="15" customHeight="1" x14ac:dyDescent="0.2">
      <c r="A19" s="53">
        <v>4</v>
      </c>
      <c r="B19" s="56" t="s">
        <v>26</v>
      </c>
      <c r="C19" s="9" t="s">
        <v>17</v>
      </c>
      <c r="D19" s="10">
        <v>22</v>
      </c>
      <c r="E19" s="10">
        <v>22</v>
      </c>
      <c r="F19" s="11">
        <v>100</v>
      </c>
      <c r="G19" s="10">
        <v>1</v>
      </c>
      <c r="H19" s="10">
        <v>1</v>
      </c>
      <c r="I19" s="10">
        <v>3</v>
      </c>
      <c r="J19" s="10">
        <v>2</v>
      </c>
      <c r="K19" s="10">
        <v>6</v>
      </c>
      <c r="L19" s="10">
        <v>5</v>
      </c>
      <c r="M19" s="10">
        <v>1</v>
      </c>
      <c r="N19" s="10">
        <v>3</v>
      </c>
      <c r="O19" s="10">
        <v>0</v>
      </c>
      <c r="P19" s="10">
        <v>22</v>
      </c>
      <c r="Q19" s="10">
        <v>87</v>
      </c>
      <c r="R19" s="12">
        <v>49.43</v>
      </c>
    </row>
    <row r="20" spans="1:18" ht="15" customHeight="1" x14ac:dyDescent="0.2">
      <c r="A20" s="54"/>
      <c r="B20" s="56"/>
      <c r="C20" s="9" t="s">
        <v>18</v>
      </c>
      <c r="D20" s="10">
        <v>43</v>
      </c>
      <c r="E20" s="10">
        <v>43</v>
      </c>
      <c r="F20" s="11">
        <v>100</v>
      </c>
      <c r="G20" s="10">
        <v>2</v>
      </c>
      <c r="H20" s="10">
        <v>2</v>
      </c>
      <c r="I20" s="10">
        <v>5</v>
      </c>
      <c r="J20" s="10">
        <v>9</v>
      </c>
      <c r="K20" s="10">
        <v>6</v>
      </c>
      <c r="L20" s="10">
        <v>7</v>
      </c>
      <c r="M20" s="10">
        <v>7</v>
      </c>
      <c r="N20" s="10">
        <v>5</v>
      </c>
      <c r="O20" s="10">
        <v>0</v>
      </c>
      <c r="P20" s="10">
        <v>43</v>
      </c>
      <c r="Q20" s="10">
        <v>169</v>
      </c>
      <c r="R20" s="12">
        <v>49.13</v>
      </c>
    </row>
    <row r="21" spans="1:18" ht="15" customHeight="1" x14ac:dyDescent="0.2">
      <c r="A21" s="55"/>
      <c r="B21" s="56"/>
      <c r="C21" s="9" t="s">
        <v>19</v>
      </c>
      <c r="D21" s="10">
        <v>65</v>
      </c>
      <c r="E21" s="10">
        <v>65</v>
      </c>
      <c r="F21" s="11">
        <v>100</v>
      </c>
      <c r="G21" s="10">
        <v>3</v>
      </c>
      <c r="H21" s="10">
        <v>3</v>
      </c>
      <c r="I21" s="10">
        <v>8</v>
      </c>
      <c r="J21" s="10">
        <v>11</v>
      </c>
      <c r="K21" s="10">
        <v>12</v>
      </c>
      <c r="L21" s="10">
        <v>12</v>
      </c>
      <c r="M21" s="10">
        <v>8</v>
      </c>
      <c r="N21" s="10">
        <v>8</v>
      </c>
      <c r="O21" s="10">
        <v>0</v>
      </c>
      <c r="P21" s="10">
        <v>65</v>
      </c>
      <c r="Q21" s="10">
        <v>256</v>
      </c>
      <c r="R21" s="12">
        <v>49.23</v>
      </c>
    </row>
    <row r="22" spans="1:18" ht="15" customHeight="1" x14ac:dyDescent="0.2">
      <c r="A22" s="53">
        <v>5</v>
      </c>
      <c r="B22" s="56" t="s">
        <v>27</v>
      </c>
      <c r="C22" s="9" t="s">
        <v>17</v>
      </c>
      <c r="D22" s="10">
        <v>71</v>
      </c>
      <c r="E22" s="10">
        <v>71</v>
      </c>
      <c r="F22" s="11">
        <v>100</v>
      </c>
      <c r="G22" s="10">
        <v>6</v>
      </c>
      <c r="H22" s="10">
        <v>7</v>
      </c>
      <c r="I22" s="10">
        <v>7</v>
      </c>
      <c r="J22" s="10">
        <v>12</v>
      </c>
      <c r="K22" s="10">
        <v>12</v>
      </c>
      <c r="L22" s="10">
        <v>8</v>
      </c>
      <c r="M22" s="10">
        <v>10</v>
      </c>
      <c r="N22" s="10">
        <v>9</v>
      </c>
      <c r="O22" s="10">
        <v>0</v>
      </c>
      <c r="P22" s="10">
        <v>71</v>
      </c>
      <c r="Q22" s="10">
        <v>300</v>
      </c>
      <c r="R22" s="12">
        <v>52.82</v>
      </c>
    </row>
    <row r="23" spans="1:18" ht="15" customHeight="1" x14ac:dyDescent="0.2">
      <c r="A23" s="54"/>
      <c r="B23" s="56"/>
      <c r="C23" s="9" t="s">
        <v>18</v>
      </c>
      <c r="D23" s="10">
        <v>59</v>
      </c>
      <c r="E23" s="10">
        <v>59</v>
      </c>
      <c r="F23" s="11">
        <v>100</v>
      </c>
      <c r="G23" s="10">
        <v>16</v>
      </c>
      <c r="H23" s="10">
        <v>9</v>
      </c>
      <c r="I23" s="10">
        <v>6</v>
      </c>
      <c r="J23" s="10">
        <v>12</v>
      </c>
      <c r="K23" s="10">
        <v>9</v>
      </c>
      <c r="L23" s="10">
        <v>5</v>
      </c>
      <c r="M23" s="10">
        <v>1</v>
      </c>
      <c r="N23" s="10">
        <v>1</v>
      </c>
      <c r="O23" s="10">
        <v>0</v>
      </c>
      <c r="P23" s="10">
        <v>59</v>
      </c>
      <c r="Q23" s="10">
        <v>341</v>
      </c>
      <c r="R23" s="12">
        <v>72.25</v>
      </c>
    </row>
    <row r="24" spans="1:18" ht="15" customHeight="1" x14ac:dyDescent="0.2">
      <c r="A24" s="55"/>
      <c r="B24" s="56"/>
      <c r="C24" s="9" t="s">
        <v>19</v>
      </c>
      <c r="D24" s="10">
        <v>130</v>
      </c>
      <c r="E24" s="10">
        <v>130</v>
      </c>
      <c r="F24" s="11">
        <v>100</v>
      </c>
      <c r="G24" s="10">
        <v>22</v>
      </c>
      <c r="H24" s="10">
        <v>16</v>
      </c>
      <c r="I24" s="10">
        <v>13</v>
      </c>
      <c r="J24" s="10">
        <v>24</v>
      </c>
      <c r="K24" s="10">
        <v>21</v>
      </c>
      <c r="L24" s="10">
        <v>13</v>
      </c>
      <c r="M24" s="10">
        <v>11</v>
      </c>
      <c r="N24" s="10">
        <v>10</v>
      </c>
      <c r="O24" s="10">
        <v>0</v>
      </c>
      <c r="P24" s="10">
        <v>130</v>
      </c>
      <c r="Q24" s="10">
        <v>641</v>
      </c>
      <c r="R24" s="12">
        <v>61.63</v>
      </c>
    </row>
    <row r="25" spans="1:18" ht="15" customHeight="1" x14ac:dyDescent="0.2">
      <c r="A25" s="53">
        <v>6</v>
      </c>
      <c r="B25" s="56" t="s">
        <v>28</v>
      </c>
      <c r="C25" s="9" t="s">
        <v>17</v>
      </c>
      <c r="D25" s="10">
        <v>33</v>
      </c>
      <c r="E25" s="10">
        <v>33</v>
      </c>
      <c r="F25" s="11">
        <v>100</v>
      </c>
      <c r="G25" s="10">
        <v>4</v>
      </c>
      <c r="H25" s="10">
        <v>5</v>
      </c>
      <c r="I25" s="10">
        <v>2</v>
      </c>
      <c r="J25" s="10">
        <v>5</v>
      </c>
      <c r="K25" s="10">
        <v>8</v>
      </c>
      <c r="L25" s="10">
        <v>7</v>
      </c>
      <c r="M25" s="10">
        <v>1</v>
      </c>
      <c r="N25" s="10">
        <v>1</v>
      </c>
      <c r="O25" s="10">
        <v>0</v>
      </c>
      <c r="P25" s="10">
        <v>33</v>
      </c>
      <c r="Q25" s="10">
        <v>160</v>
      </c>
      <c r="R25" s="12">
        <v>60.61</v>
      </c>
    </row>
    <row r="26" spans="1:18" ht="15" customHeight="1" x14ac:dyDescent="0.2">
      <c r="A26" s="54"/>
      <c r="B26" s="56"/>
      <c r="C26" s="9" t="s">
        <v>18</v>
      </c>
      <c r="D26" s="10">
        <v>27</v>
      </c>
      <c r="E26" s="10">
        <v>27</v>
      </c>
      <c r="F26" s="11">
        <v>100</v>
      </c>
      <c r="G26" s="10">
        <v>7</v>
      </c>
      <c r="H26" s="10">
        <v>4</v>
      </c>
      <c r="I26" s="10">
        <v>5</v>
      </c>
      <c r="J26" s="10">
        <v>3</v>
      </c>
      <c r="K26" s="10">
        <v>5</v>
      </c>
      <c r="L26" s="10">
        <v>2</v>
      </c>
      <c r="M26" s="10">
        <v>1</v>
      </c>
      <c r="N26" s="10">
        <v>0</v>
      </c>
      <c r="O26" s="10">
        <v>0</v>
      </c>
      <c r="P26" s="10">
        <v>27</v>
      </c>
      <c r="Q26" s="10">
        <v>157</v>
      </c>
      <c r="R26" s="12">
        <v>72.69</v>
      </c>
    </row>
    <row r="27" spans="1:18" ht="15" customHeight="1" x14ac:dyDescent="0.2">
      <c r="A27" s="55"/>
      <c r="B27" s="56"/>
      <c r="C27" s="9" t="s">
        <v>19</v>
      </c>
      <c r="D27" s="10">
        <v>60</v>
      </c>
      <c r="E27" s="10">
        <v>60</v>
      </c>
      <c r="F27" s="11">
        <v>100</v>
      </c>
      <c r="G27" s="10">
        <v>11</v>
      </c>
      <c r="H27" s="10">
        <v>9</v>
      </c>
      <c r="I27" s="10">
        <v>7</v>
      </c>
      <c r="J27" s="10">
        <v>8</v>
      </c>
      <c r="K27" s="10">
        <v>13</v>
      </c>
      <c r="L27" s="10">
        <v>9</v>
      </c>
      <c r="M27" s="10">
        <v>2</v>
      </c>
      <c r="N27" s="10">
        <v>1</v>
      </c>
      <c r="O27" s="10">
        <v>0</v>
      </c>
      <c r="P27" s="10">
        <v>60</v>
      </c>
      <c r="Q27" s="10">
        <v>317</v>
      </c>
      <c r="R27" s="12">
        <v>66.040000000000006</v>
      </c>
    </row>
    <row r="28" spans="1:18" ht="15" customHeight="1" x14ac:dyDescent="0.2">
      <c r="A28" s="53">
        <v>7</v>
      </c>
      <c r="B28" s="56" t="s">
        <v>29</v>
      </c>
      <c r="C28" s="9" t="s">
        <v>17</v>
      </c>
      <c r="D28" s="10">
        <v>18</v>
      </c>
      <c r="E28" s="10">
        <v>18</v>
      </c>
      <c r="F28" s="11">
        <v>100</v>
      </c>
      <c r="G28" s="10">
        <v>1</v>
      </c>
      <c r="H28" s="10">
        <v>6</v>
      </c>
      <c r="I28" s="10">
        <v>2</v>
      </c>
      <c r="J28" s="10">
        <v>2</v>
      </c>
      <c r="K28" s="10">
        <v>3</v>
      </c>
      <c r="L28" s="10">
        <v>3</v>
      </c>
      <c r="M28" s="10">
        <v>1</v>
      </c>
      <c r="N28" s="10">
        <v>0</v>
      </c>
      <c r="O28" s="10">
        <v>0</v>
      </c>
      <c r="P28" s="10">
        <v>18</v>
      </c>
      <c r="Q28" s="10">
        <v>95</v>
      </c>
      <c r="R28" s="12">
        <v>65.97</v>
      </c>
    </row>
    <row r="29" spans="1:18" ht="15" customHeight="1" x14ac:dyDescent="0.2">
      <c r="A29" s="54"/>
      <c r="B29" s="56"/>
      <c r="C29" s="9" t="s">
        <v>18</v>
      </c>
      <c r="D29" s="10">
        <v>21</v>
      </c>
      <c r="E29" s="10">
        <v>21</v>
      </c>
      <c r="F29" s="11">
        <v>100</v>
      </c>
      <c r="G29" s="10">
        <v>4</v>
      </c>
      <c r="H29" s="10">
        <v>4</v>
      </c>
      <c r="I29" s="10">
        <v>2</v>
      </c>
      <c r="J29" s="10">
        <v>5</v>
      </c>
      <c r="K29" s="10">
        <v>2</v>
      </c>
      <c r="L29" s="10">
        <v>2</v>
      </c>
      <c r="M29" s="10">
        <v>1</v>
      </c>
      <c r="N29" s="10">
        <v>1</v>
      </c>
      <c r="O29" s="10">
        <v>0</v>
      </c>
      <c r="P29" s="10">
        <v>21</v>
      </c>
      <c r="Q29" s="10">
        <v>114</v>
      </c>
      <c r="R29" s="12">
        <v>67.86</v>
      </c>
    </row>
    <row r="30" spans="1:18" ht="15" customHeight="1" x14ac:dyDescent="0.2">
      <c r="A30" s="55"/>
      <c r="B30" s="56"/>
      <c r="C30" s="9" t="s">
        <v>19</v>
      </c>
      <c r="D30" s="10">
        <v>39</v>
      </c>
      <c r="E30" s="10">
        <v>39</v>
      </c>
      <c r="F30" s="11">
        <v>100</v>
      </c>
      <c r="G30" s="10">
        <v>5</v>
      </c>
      <c r="H30" s="10">
        <v>10</v>
      </c>
      <c r="I30" s="10">
        <v>4</v>
      </c>
      <c r="J30" s="10">
        <v>7</v>
      </c>
      <c r="K30" s="10">
        <v>5</v>
      </c>
      <c r="L30" s="10">
        <v>5</v>
      </c>
      <c r="M30" s="10">
        <v>2</v>
      </c>
      <c r="N30" s="10">
        <v>1</v>
      </c>
      <c r="O30" s="10">
        <v>0</v>
      </c>
      <c r="P30" s="10">
        <v>39</v>
      </c>
      <c r="Q30" s="10">
        <v>209</v>
      </c>
      <c r="R30" s="12">
        <v>66.989999999999995</v>
      </c>
    </row>
    <row r="31" spans="1:18" ht="15" customHeight="1" x14ac:dyDescent="0.2">
      <c r="A31" s="53">
        <v>8</v>
      </c>
      <c r="B31" s="56" t="s">
        <v>30</v>
      </c>
      <c r="C31" s="9" t="s">
        <v>17</v>
      </c>
      <c r="D31" s="10">
        <v>28</v>
      </c>
      <c r="E31" s="10">
        <v>28</v>
      </c>
      <c r="F31" s="11">
        <v>100</v>
      </c>
      <c r="G31" s="10">
        <v>1</v>
      </c>
      <c r="H31" s="10">
        <v>6</v>
      </c>
      <c r="I31" s="10">
        <v>5</v>
      </c>
      <c r="J31" s="10">
        <v>3</v>
      </c>
      <c r="K31" s="10">
        <v>3</v>
      </c>
      <c r="L31" s="10">
        <v>3</v>
      </c>
      <c r="M31" s="10">
        <v>5</v>
      </c>
      <c r="N31" s="10">
        <v>2</v>
      </c>
      <c r="O31" s="10">
        <v>0</v>
      </c>
      <c r="P31" s="10">
        <v>28</v>
      </c>
      <c r="Q31" s="10">
        <v>128</v>
      </c>
      <c r="R31" s="12">
        <v>57.14</v>
      </c>
    </row>
    <row r="32" spans="1:18" ht="15" customHeight="1" x14ac:dyDescent="0.2">
      <c r="A32" s="54"/>
      <c r="B32" s="56"/>
      <c r="C32" s="9" t="s">
        <v>18</v>
      </c>
      <c r="D32" s="10">
        <v>33</v>
      </c>
      <c r="E32" s="10">
        <v>33</v>
      </c>
      <c r="F32" s="11">
        <v>100</v>
      </c>
      <c r="G32" s="10">
        <v>4</v>
      </c>
      <c r="H32" s="10">
        <v>4</v>
      </c>
      <c r="I32" s="10">
        <v>9</v>
      </c>
      <c r="J32" s="10">
        <v>6</v>
      </c>
      <c r="K32" s="10">
        <v>1</v>
      </c>
      <c r="L32" s="10">
        <v>3</v>
      </c>
      <c r="M32" s="10">
        <v>5</v>
      </c>
      <c r="N32" s="10">
        <v>1</v>
      </c>
      <c r="O32" s="10">
        <v>0</v>
      </c>
      <c r="P32" s="10">
        <v>33</v>
      </c>
      <c r="Q32" s="10">
        <v>168</v>
      </c>
      <c r="R32" s="12">
        <v>63.64</v>
      </c>
    </row>
    <row r="33" spans="1:18" ht="15" customHeight="1" x14ac:dyDescent="0.2">
      <c r="A33" s="55"/>
      <c r="B33" s="56"/>
      <c r="C33" s="9" t="s">
        <v>19</v>
      </c>
      <c r="D33" s="10">
        <v>61</v>
      </c>
      <c r="E33" s="10">
        <v>61</v>
      </c>
      <c r="F33" s="11">
        <v>100</v>
      </c>
      <c r="G33" s="10">
        <v>5</v>
      </c>
      <c r="H33" s="10">
        <v>10</v>
      </c>
      <c r="I33" s="10">
        <v>14</v>
      </c>
      <c r="J33" s="10">
        <v>9</v>
      </c>
      <c r="K33" s="10">
        <v>4</v>
      </c>
      <c r="L33" s="10">
        <v>6</v>
      </c>
      <c r="M33" s="10">
        <v>10</v>
      </c>
      <c r="N33" s="10">
        <v>3</v>
      </c>
      <c r="O33" s="10">
        <v>0</v>
      </c>
      <c r="P33" s="10">
        <v>61</v>
      </c>
      <c r="Q33" s="10">
        <v>296</v>
      </c>
      <c r="R33" s="12">
        <v>60.66</v>
      </c>
    </row>
    <row r="34" spans="1:18" ht="15" customHeight="1" x14ac:dyDescent="0.2">
      <c r="A34" s="53">
        <v>9</v>
      </c>
      <c r="B34" s="56" t="s">
        <v>31</v>
      </c>
      <c r="C34" s="9" t="s">
        <v>17</v>
      </c>
      <c r="D34" s="10">
        <v>18</v>
      </c>
      <c r="E34" s="10">
        <v>18</v>
      </c>
      <c r="F34" s="11">
        <v>100</v>
      </c>
      <c r="G34" s="10">
        <v>0</v>
      </c>
      <c r="H34" s="10">
        <v>1</v>
      </c>
      <c r="I34" s="10">
        <v>2</v>
      </c>
      <c r="J34" s="10">
        <v>0</v>
      </c>
      <c r="K34" s="10">
        <v>5</v>
      </c>
      <c r="L34" s="10">
        <v>3</v>
      </c>
      <c r="M34" s="10">
        <v>5</v>
      </c>
      <c r="N34" s="10">
        <v>2</v>
      </c>
      <c r="O34" s="10">
        <v>0</v>
      </c>
      <c r="P34" s="10">
        <v>18</v>
      </c>
      <c r="Q34" s="10">
        <v>60</v>
      </c>
      <c r="R34" s="12">
        <v>41.67</v>
      </c>
    </row>
    <row r="35" spans="1:18" ht="15" customHeight="1" x14ac:dyDescent="0.2">
      <c r="A35" s="54"/>
      <c r="B35" s="56"/>
      <c r="C35" s="9" t="s">
        <v>18</v>
      </c>
      <c r="D35" s="10">
        <v>20</v>
      </c>
      <c r="E35" s="10">
        <v>20</v>
      </c>
      <c r="F35" s="11">
        <v>100</v>
      </c>
      <c r="G35" s="10">
        <v>5</v>
      </c>
      <c r="H35" s="10">
        <v>3</v>
      </c>
      <c r="I35" s="10">
        <v>0</v>
      </c>
      <c r="J35" s="10">
        <v>3</v>
      </c>
      <c r="K35" s="10">
        <v>1</v>
      </c>
      <c r="L35" s="10">
        <v>3</v>
      </c>
      <c r="M35" s="10">
        <v>4</v>
      </c>
      <c r="N35" s="10">
        <v>1</v>
      </c>
      <c r="O35" s="10">
        <v>0</v>
      </c>
      <c r="P35" s="10">
        <v>20</v>
      </c>
      <c r="Q35" s="10">
        <v>98</v>
      </c>
      <c r="R35" s="12">
        <v>61.25</v>
      </c>
    </row>
    <row r="36" spans="1:18" ht="15" customHeight="1" x14ac:dyDescent="0.2">
      <c r="A36" s="55"/>
      <c r="B36" s="56"/>
      <c r="C36" s="9" t="s">
        <v>19</v>
      </c>
      <c r="D36" s="10">
        <v>38</v>
      </c>
      <c r="E36" s="10">
        <v>38</v>
      </c>
      <c r="F36" s="11">
        <v>100</v>
      </c>
      <c r="G36" s="10">
        <v>5</v>
      </c>
      <c r="H36" s="10">
        <v>4</v>
      </c>
      <c r="I36" s="10">
        <v>2</v>
      </c>
      <c r="J36" s="10">
        <v>3</v>
      </c>
      <c r="K36" s="10">
        <v>6</v>
      </c>
      <c r="L36" s="10">
        <v>6</v>
      </c>
      <c r="M36" s="10">
        <v>9</v>
      </c>
      <c r="N36" s="10">
        <v>3</v>
      </c>
      <c r="O36" s="10">
        <v>0</v>
      </c>
      <c r="P36" s="10">
        <v>38</v>
      </c>
      <c r="Q36" s="10">
        <v>158</v>
      </c>
      <c r="R36" s="12">
        <v>51.97</v>
      </c>
    </row>
    <row r="37" spans="1:18" ht="15" customHeight="1" x14ac:dyDescent="0.2">
      <c r="A37" s="53">
        <v>10</v>
      </c>
      <c r="B37" s="56" t="s">
        <v>32</v>
      </c>
      <c r="C37" s="9" t="s">
        <v>17</v>
      </c>
      <c r="D37" s="10">
        <v>41</v>
      </c>
      <c r="E37" s="10">
        <v>41</v>
      </c>
      <c r="F37" s="11">
        <v>100</v>
      </c>
      <c r="G37" s="10">
        <v>3</v>
      </c>
      <c r="H37" s="10">
        <v>5</v>
      </c>
      <c r="I37" s="10">
        <v>7</v>
      </c>
      <c r="J37" s="10">
        <v>9</v>
      </c>
      <c r="K37" s="10">
        <v>9</v>
      </c>
      <c r="L37" s="10">
        <v>4</v>
      </c>
      <c r="M37" s="10">
        <v>4</v>
      </c>
      <c r="N37" s="10">
        <v>0</v>
      </c>
      <c r="O37" s="10">
        <v>0</v>
      </c>
      <c r="P37" s="10">
        <v>41</v>
      </c>
      <c r="Q37" s="10">
        <v>202</v>
      </c>
      <c r="R37" s="12">
        <v>61.59</v>
      </c>
    </row>
    <row r="38" spans="1:18" ht="15" customHeight="1" x14ac:dyDescent="0.2">
      <c r="A38" s="54"/>
      <c r="B38" s="56"/>
      <c r="C38" s="9" t="s">
        <v>18</v>
      </c>
      <c r="D38" s="10">
        <v>31</v>
      </c>
      <c r="E38" s="10">
        <v>31</v>
      </c>
      <c r="F38" s="11">
        <v>100</v>
      </c>
      <c r="G38" s="10">
        <v>7</v>
      </c>
      <c r="H38" s="10">
        <v>5</v>
      </c>
      <c r="I38" s="10">
        <v>3</v>
      </c>
      <c r="J38" s="10">
        <v>4</v>
      </c>
      <c r="K38" s="10">
        <v>8</v>
      </c>
      <c r="L38" s="10">
        <v>2</v>
      </c>
      <c r="M38" s="10">
        <v>1</v>
      </c>
      <c r="N38" s="10">
        <v>1</v>
      </c>
      <c r="O38" s="10">
        <v>0</v>
      </c>
      <c r="P38" s="10">
        <v>31</v>
      </c>
      <c r="Q38" s="10">
        <v>170</v>
      </c>
      <c r="R38" s="12">
        <v>68.55</v>
      </c>
    </row>
    <row r="39" spans="1:18" ht="15" customHeight="1" x14ac:dyDescent="0.2">
      <c r="A39" s="55"/>
      <c r="B39" s="56"/>
      <c r="C39" s="9" t="s">
        <v>19</v>
      </c>
      <c r="D39" s="10">
        <v>72</v>
      </c>
      <c r="E39" s="10">
        <v>72</v>
      </c>
      <c r="F39" s="11">
        <v>100</v>
      </c>
      <c r="G39" s="10">
        <v>10</v>
      </c>
      <c r="H39" s="10">
        <v>10</v>
      </c>
      <c r="I39" s="10">
        <v>10</v>
      </c>
      <c r="J39" s="10">
        <v>13</v>
      </c>
      <c r="K39" s="10">
        <v>17</v>
      </c>
      <c r="L39" s="10">
        <v>6</v>
      </c>
      <c r="M39" s="10">
        <v>5</v>
      </c>
      <c r="N39" s="10">
        <v>1</v>
      </c>
      <c r="O39" s="10">
        <v>0</v>
      </c>
      <c r="P39" s="10">
        <v>72</v>
      </c>
      <c r="Q39" s="10">
        <v>372</v>
      </c>
      <c r="R39" s="12">
        <v>64.58</v>
      </c>
    </row>
    <row r="40" spans="1:18" ht="15" customHeight="1" x14ac:dyDescent="0.2">
      <c r="A40" s="53">
        <v>11</v>
      </c>
      <c r="B40" s="56" t="s">
        <v>33</v>
      </c>
      <c r="C40" s="9" t="s">
        <v>17</v>
      </c>
      <c r="D40" s="10">
        <v>89</v>
      </c>
      <c r="E40" s="10">
        <v>89</v>
      </c>
      <c r="F40" s="11">
        <v>100</v>
      </c>
      <c r="G40" s="10">
        <v>2</v>
      </c>
      <c r="H40" s="10">
        <v>6</v>
      </c>
      <c r="I40" s="10">
        <v>9</v>
      </c>
      <c r="J40" s="10">
        <v>13</v>
      </c>
      <c r="K40" s="10">
        <v>16</v>
      </c>
      <c r="L40" s="10">
        <v>21</v>
      </c>
      <c r="M40" s="10">
        <v>14</v>
      </c>
      <c r="N40" s="10">
        <v>8</v>
      </c>
      <c r="O40" s="10">
        <v>0</v>
      </c>
      <c r="P40" s="10">
        <v>89</v>
      </c>
      <c r="Q40" s="10">
        <v>340</v>
      </c>
      <c r="R40" s="12">
        <v>47.75</v>
      </c>
    </row>
    <row r="41" spans="1:18" ht="15" customHeight="1" x14ac:dyDescent="0.2">
      <c r="A41" s="54"/>
      <c r="B41" s="56"/>
      <c r="C41" s="9" t="s">
        <v>18</v>
      </c>
      <c r="D41" s="10">
        <v>73</v>
      </c>
      <c r="E41" s="10">
        <v>73</v>
      </c>
      <c r="F41" s="11">
        <v>100</v>
      </c>
      <c r="G41" s="10">
        <v>8</v>
      </c>
      <c r="H41" s="10">
        <v>12</v>
      </c>
      <c r="I41" s="10">
        <v>15</v>
      </c>
      <c r="J41" s="10">
        <v>7</v>
      </c>
      <c r="K41" s="10">
        <v>15</v>
      </c>
      <c r="L41" s="10">
        <v>7</v>
      </c>
      <c r="M41" s="10">
        <v>7</v>
      </c>
      <c r="N41" s="10">
        <v>2</v>
      </c>
      <c r="O41" s="10">
        <v>0</v>
      </c>
      <c r="P41" s="10">
        <v>73</v>
      </c>
      <c r="Q41" s="10">
        <v>370</v>
      </c>
      <c r="R41" s="12">
        <v>63.36</v>
      </c>
    </row>
    <row r="42" spans="1:18" ht="15" customHeight="1" x14ac:dyDescent="0.2">
      <c r="A42" s="55"/>
      <c r="B42" s="56"/>
      <c r="C42" s="9" t="s">
        <v>19</v>
      </c>
      <c r="D42" s="10">
        <v>162</v>
      </c>
      <c r="E42" s="10">
        <v>162</v>
      </c>
      <c r="F42" s="11">
        <v>100</v>
      </c>
      <c r="G42" s="10">
        <v>10</v>
      </c>
      <c r="H42" s="10">
        <v>18</v>
      </c>
      <c r="I42" s="10">
        <v>24</v>
      </c>
      <c r="J42" s="10">
        <v>20</v>
      </c>
      <c r="K42" s="10">
        <v>31</v>
      </c>
      <c r="L42" s="10">
        <v>28</v>
      </c>
      <c r="M42" s="10">
        <v>21</v>
      </c>
      <c r="N42" s="10">
        <v>10</v>
      </c>
      <c r="O42" s="10">
        <v>0</v>
      </c>
      <c r="P42" s="10">
        <v>162</v>
      </c>
      <c r="Q42" s="10">
        <v>710</v>
      </c>
      <c r="R42" s="12">
        <v>54.78</v>
      </c>
    </row>
    <row r="43" spans="1:18" ht="15" customHeight="1" x14ac:dyDescent="0.2">
      <c r="A43" s="53">
        <v>12</v>
      </c>
      <c r="B43" s="56" t="s">
        <v>34</v>
      </c>
      <c r="C43" s="9" t="s">
        <v>17</v>
      </c>
      <c r="D43" s="10">
        <v>53</v>
      </c>
      <c r="E43" s="10">
        <v>53</v>
      </c>
      <c r="F43" s="11">
        <v>100</v>
      </c>
      <c r="G43" s="10">
        <v>0</v>
      </c>
      <c r="H43" s="10">
        <v>7</v>
      </c>
      <c r="I43" s="10">
        <v>3</v>
      </c>
      <c r="J43" s="10">
        <v>8</v>
      </c>
      <c r="K43" s="10">
        <v>8</v>
      </c>
      <c r="L43" s="10">
        <v>5</v>
      </c>
      <c r="M43" s="10">
        <v>16</v>
      </c>
      <c r="N43" s="10">
        <v>6</v>
      </c>
      <c r="O43" s="10">
        <v>0</v>
      </c>
      <c r="P43" s="10">
        <v>53</v>
      </c>
      <c r="Q43" s="10">
        <v>192</v>
      </c>
      <c r="R43" s="12">
        <v>45.28</v>
      </c>
    </row>
    <row r="44" spans="1:18" ht="15" customHeight="1" x14ac:dyDescent="0.2">
      <c r="A44" s="54"/>
      <c r="B44" s="56"/>
      <c r="C44" s="9" t="s">
        <v>18</v>
      </c>
      <c r="D44" s="10">
        <v>42</v>
      </c>
      <c r="E44" s="10">
        <v>42</v>
      </c>
      <c r="F44" s="11">
        <v>100</v>
      </c>
      <c r="G44" s="10">
        <v>2</v>
      </c>
      <c r="H44" s="10">
        <v>5</v>
      </c>
      <c r="I44" s="10">
        <v>4</v>
      </c>
      <c r="J44" s="10">
        <v>6</v>
      </c>
      <c r="K44" s="10">
        <v>9</v>
      </c>
      <c r="L44" s="10">
        <v>8</v>
      </c>
      <c r="M44" s="10">
        <v>6</v>
      </c>
      <c r="N44" s="10">
        <v>2</v>
      </c>
      <c r="O44" s="10">
        <v>0</v>
      </c>
      <c r="P44" s="10">
        <v>42</v>
      </c>
      <c r="Q44" s="10">
        <v>179</v>
      </c>
      <c r="R44" s="12">
        <v>53.27</v>
      </c>
    </row>
    <row r="45" spans="1:18" ht="15" customHeight="1" x14ac:dyDescent="0.2">
      <c r="A45" s="55"/>
      <c r="B45" s="56"/>
      <c r="C45" s="9" t="s">
        <v>19</v>
      </c>
      <c r="D45" s="10">
        <v>95</v>
      </c>
      <c r="E45" s="10">
        <v>95</v>
      </c>
      <c r="F45" s="11">
        <v>100</v>
      </c>
      <c r="G45" s="10">
        <v>2</v>
      </c>
      <c r="H45" s="10">
        <v>12</v>
      </c>
      <c r="I45" s="10">
        <v>7</v>
      </c>
      <c r="J45" s="10">
        <v>14</v>
      </c>
      <c r="K45" s="10">
        <v>17</v>
      </c>
      <c r="L45" s="10">
        <v>13</v>
      </c>
      <c r="M45" s="10">
        <v>22</v>
      </c>
      <c r="N45" s="10">
        <v>8</v>
      </c>
      <c r="O45" s="10">
        <v>0</v>
      </c>
      <c r="P45" s="10">
        <v>95</v>
      </c>
      <c r="Q45" s="10">
        <v>371</v>
      </c>
      <c r="R45" s="12">
        <v>48.82</v>
      </c>
    </row>
    <row r="46" spans="1:18" ht="15" customHeight="1" x14ac:dyDescent="0.2">
      <c r="A46" s="53">
        <v>13</v>
      </c>
      <c r="B46" s="56" t="s">
        <v>35</v>
      </c>
      <c r="C46" s="9" t="s">
        <v>17</v>
      </c>
      <c r="D46" s="10">
        <v>40</v>
      </c>
      <c r="E46" s="10">
        <v>40</v>
      </c>
      <c r="F46" s="11">
        <v>100</v>
      </c>
      <c r="G46" s="10">
        <v>1</v>
      </c>
      <c r="H46" s="10">
        <v>6</v>
      </c>
      <c r="I46" s="10">
        <v>4</v>
      </c>
      <c r="J46" s="10">
        <v>6</v>
      </c>
      <c r="K46" s="10">
        <v>5</v>
      </c>
      <c r="L46" s="10">
        <v>5</v>
      </c>
      <c r="M46" s="10">
        <v>6</v>
      </c>
      <c r="N46" s="10">
        <v>7</v>
      </c>
      <c r="O46" s="10">
        <v>0</v>
      </c>
      <c r="P46" s="10">
        <v>40</v>
      </c>
      <c r="Q46" s="10">
        <v>158</v>
      </c>
      <c r="R46" s="12">
        <v>49.38</v>
      </c>
    </row>
    <row r="47" spans="1:18" ht="15" customHeight="1" x14ac:dyDescent="0.2">
      <c r="A47" s="54"/>
      <c r="B47" s="56"/>
      <c r="C47" s="9" t="s">
        <v>18</v>
      </c>
      <c r="D47" s="10">
        <v>40</v>
      </c>
      <c r="E47" s="10">
        <v>40</v>
      </c>
      <c r="F47" s="11">
        <v>100</v>
      </c>
      <c r="G47" s="10">
        <v>4</v>
      </c>
      <c r="H47" s="10">
        <v>14</v>
      </c>
      <c r="I47" s="10">
        <v>5</v>
      </c>
      <c r="J47" s="10">
        <v>9</v>
      </c>
      <c r="K47" s="10">
        <v>3</v>
      </c>
      <c r="L47" s="10">
        <v>4</v>
      </c>
      <c r="M47" s="10">
        <v>1</v>
      </c>
      <c r="N47" s="10">
        <v>0</v>
      </c>
      <c r="O47" s="10">
        <v>0</v>
      </c>
      <c r="P47" s="10">
        <v>40</v>
      </c>
      <c r="Q47" s="10">
        <v>231</v>
      </c>
      <c r="R47" s="12">
        <v>72.19</v>
      </c>
    </row>
    <row r="48" spans="1:18" ht="15" customHeight="1" x14ac:dyDescent="0.2">
      <c r="A48" s="55"/>
      <c r="B48" s="56"/>
      <c r="C48" s="9" t="s">
        <v>19</v>
      </c>
      <c r="D48" s="10">
        <v>80</v>
      </c>
      <c r="E48" s="10">
        <v>80</v>
      </c>
      <c r="F48" s="11">
        <v>100</v>
      </c>
      <c r="G48" s="10">
        <v>5</v>
      </c>
      <c r="H48" s="10">
        <v>20</v>
      </c>
      <c r="I48" s="10">
        <v>9</v>
      </c>
      <c r="J48" s="10">
        <v>15</v>
      </c>
      <c r="K48" s="10">
        <v>8</v>
      </c>
      <c r="L48" s="10">
        <v>9</v>
      </c>
      <c r="M48" s="10">
        <v>7</v>
      </c>
      <c r="N48" s="10">
        <v>7</v>
      </c>
      <c r="O48" s="10">
        <v>0</v>
      </c>
      <c r="P48" s="10">
        <v>80</v>
      </c>
      <c r="Q48" s="10">
        <v>389</v>
      </c>
      <c r="R48" s="12">
        <v>60.78</v>
      </c>
    </row>
    <row r="49" spans="1:18" ht="15" customHeight="1" x14ac:dyDescent="0.2">
      <c r="A49" s="53">
        <v>14</v>
      </c>
      <c r="B49" s="56" t="s">
        <v>36</v>
      </c>
      <c r="C49" s="9" t="s">
        <v>17</v>
      </c>
      <c r="D49" s="10">
        <v>31</v>
      </c>
      <c r="E49" s="10">
        <v>31</v>
      </c>
      <c r="F49" s="11">
        <v>100</v>
      </c>
      <c r="G49" s="10">
        <v>2</v>
      </c>
      <c r="H49" s="10">
        <v>10</v>
      </c>
      <c r="I49" s="10">
        <v>5</v>
      </c>
      <c r="J49" s="10">
        <v>5</v>
      </c>
      <c r="K49" s="10">
        <v>4</v>
      </c>
      <c r="L49" s="10">
        <v>5</v>
      </c>
      <c r="M49" s="10">
        <v>0</v>
      </c>
      <c r="N49" s="10">
        <v>0</v>
      </c>
      <c r="O49" s="10">
        <v>0</v>
      </c>
      <c r="P49" s="10">
        <v>31</v>
      </c>
      <c r="Q49" s="10">
        <v>172</v>
      </c>
      <c r="R49" s="12">
        <v>69.349999999999994</v>
      </c>
    </row>
    <row r="50" spans="1:18" ht="15" customHeight="1" x14ac:dyDescent="0.2">
      <c r="A50" s="54"/>
      <c r="B50" s="56"/>
      <c r="C50" s="9" t="s">
        <v>18</v>
      </c>
      <c r="D50" s="10">
        <v>12</v>
      </c>
      <c r="E50" s="10">
        <v>12</v>
      </c>
      <c r="F50" s="11">
        <v>100</v>
      </c>
      <c r="G50" s="10">
        <v>2</v>
      </c>
      <c r="H50" s="10">
        <v>0</v>
      </c>
      <c r="I50" s="10">
        <v>3</v>
      </c>
      <c r="J50" s="10">
        <v>4</v>
      </c>
      <c r="K50" s="10">
        <v>2</v>
      </c>
      <c r="L50" s="10">
        <v>1</v>
      </c>
      <c r="M50" s="10">
        <v>0</v>
      </c>
      <c r="N50" s="10">
        <v>0</v>
      </c>
      <c r="O50" s="10">
        <v>0</v>
      </c>
      <c r="P50" s="10">
        <v>12</v>
      </c>
      <c r="Q50" s="10">
        <v>65</v>
      </c>
      <c r="R50" s="12">
        <v>67.709999999999994</v>
      </c>
    </row>
    <row r="51" spans="1:18" ht="15" customHeight="1" x14ac:dyDescent="0.2">
      <c r="A51" s="55"/>
      <c r="B51" s="56"/>
      <c r="C51" s="9" t="s">
        <v>19</v>
      </c>
      <c r="D51" s="10">
        <v>43</v>
      </c>
      <c r="E51" s="10">
        <v>43</v>
      </c>
      <c r="F51" s="11">
        <v>100</v>
      </c>
      <c r="G51" s="10">
        <v>4</v>
      </c>
      <c r="H51" s="10">
        <v>10</v>
      </c>
      <c r="I51" s="10">
        <v>8</v>
      </c>
      <c r="J51" s="10">
        <v>9</v>
      </c>
      <c r="K51" s="10">
        <v>6</v>
      </c>
      <c r="L51" s="10">
        <v>6</v>
      </c>
      <c r="M51" s="10">
        <v>0</v>
      </c>
      <c r="N51" s="10">
        <v>0</v>
      </c>
      <c r="O51" s="10">
        <v>0</v>
      </c>
      <c r="P51" s="10">
        <v>43</v>
      </c>
      <c r="Q51" s="10">
        <v>237</v>
      </c>
      <c r="R51" s="12">
        <v>68.900000000000006</v>
      </c>
    </row>
    <row r="52" spans="1:18" ht="15" customHeight="1" x14ac:dyDescent="0.2">
      <c r="A52" s="53">
        <v>15</v>
      </c>
      <c r="B52" s="56" t="s">
        <v>37</v>
      </c>
      <c r="C52" s="9" t="s">
        <v>17</v>
      </c>
      <c r="D52" s="10">
        <v>44</v>
      </c>
      <c r="E52" s="10">
        <v>44</v>
      </c>
      <c r="F52" s="11">
        <v>100</v>
      </c>
      <c r="G52" s="10">
        <v>8</v>
      </c>
      <c r="H52" s="10">
        <v>6</v>
      </c>
      <c r="I52" s="10">
        <v>10</v>
      </c>
      <c r="J52" s="10">
        <v>7</v>
      </c>
      <c r="K52" s="10">
        <v>7</v>
      </c>
      <c r="L52" s="10">
        <v>4</v>
      </c>
      <c r="M52" s="10">
        <v>2</v>
      </c>
      <c r="N52" s="10">
        <v>0</v>
      </c>
      <c r="O52" s="10">
        <v>0</v>
      </c>
      <c r="P52" s="10">
        <v>44</v>
      </c>
      <c r="Q52" s="10">
        <v>245</v>
      </c>
      <c r="R52" s="12">
        <v>69.599999999999994</v>
      </c>
    </row>
    <row r="53" spans="1:18" ht="15" customHeight="1" x14ac:dyDescent="0.2">
      <c r="A53" s="54"/>
      <c r="B53" s="56"/>
      <c r="C53" s="9" t="s">
        <v>18</v>
      </c>
      <c r="D53" s="10">
        <v>29</v>
      </c>
      <c r="E53" s="10">
        <v>29</v>
      </c>
      <c r="F53" s="11">
        <v>100</v>
      </c>
      <c r="G53" s="10">
        <v>6</v>
      </c>
      <c r="H53" s="10">
        <v>5</v>
      </c>
      <c r="I53" s="10">
        <v>8</v>
      </c>
      <c r="J53" s="10">
        <v>4</v>
      </c>
      <c r="K53" s="10">
        <v>3</v>
      </c>
      <c r="L53" s="10">
        <v>3</v>
      </c>
      <c r="M53" s="10">
        <v>0</v>
      </c>
      <c r="N53" s="10">
        <v>0</v>
      </c>
      <c r="O53" s="10">
        <v>0</v>
      </c>
      <c r="P53" s="10">
        <v>29</v>
      </c>
      <c r="Q53" s="10">
        <v>172</v>
      </c>
      <c r="R53" s="12">
        <v>74.14</v>
      </c>
    </row>
    <row r="54" spans="1:18" ht="15" customHeight="1" x14ac:dyDescent="0.2">
      <c r="A54" s="55"/>
      <c r="B54" s="56"/>
      <c r="C54" s="9" t="s">
        <v>19</v>
      </c>
      <c r="D54" s="10">
        <v>73</v>
      </c>
      <c r="E54" s="10">
        <v>73</v>
      </c>
      <c r="F54" s="11">
        <v>100</v>
      </c>
      <c r="G54" s="10">
        <v>14</v>
      </c>
      <c r="H54" s="10">
        <v>11</v>
      </c>
      <c r="I54" s="10">
        <v>18</v>
      </c>
      <c r="J54" s="10">
        <v>11</v>
      </c>
      <c r="K54" s="10">
        <v>10</v>
      </c>
      <c r="L54" s="10">
        <v>7</v>
      </c>
      <c r="M54" s="10">
        <v>2</v>
      </c>
      <c r="N54" s="10">
        <v>0</v>
      </c>
      <c r="O54" s="10">
        <v>0</v>
      </c>
      <c r="P54" s="10">
        <v>73</v>
      </c>
      <c r="Q54" s="10">
        <v>417</v>
      </c>
      <c r="R54" s="12">
        <v>71.400000000000006</v>
      </c>
    </row>
    <row r="55" spans="1:18" ht="15" customHeight="1" x14ac:dyDescent="0.2">
      <c r="A55" s="53">
        <v>16</v>
      </c>
      <c r="B55" s="56" t="s">
        <v>38</v>
      </c>
      <c r="C55" s="9" t="s">
        <v>17</v>
      </c>
      <c r="D55" s="10">
        <v>22</v>
      </c>
      <c r="E55" s="10">
        <v>22</v>
      </c>
      <c r="F55" s="11">
        <v>100</v>
      </c>
      <c r="G55" s="10">
        <v>2</v>
      </c>
      <c r="H55" s="10">
        <v>2</v>
      </c>
      <c r="I55" s="10">
        <v>7</v>
      </c>
      <c r="J55" s="10">
        <v>2</v>
      </c>
      <c r="K55" s="10">
        <v>5</v>
      </c>
      <c r="L55" s="10">
        <v>2</v>
      </c>
      <c r="M55" s="10">
        <v>2</v>
      </c>
      <c r="N55" s="10">
        <v>0</v>
      </c>
      <c r="O55" s="10">
        <v>0</v>
      </c>
      <c r="P55" s="10">
        <v>22</v>
      </c>
      <c r="Q55" s="10">
        <v>112</v>
      </c>
      <c r="R55" s="12">
        <v>63.64</v>
      </c>
    </row>
    <row r="56" spans="1:18" ht="15" customHeight="1" x14ac:dyDescent="0.2">
      <c r="A56" s="54"/>
      <c r="B56" s="56"/>
      <c r="C56" s="9" t="s">
        <v>18</v>
      </c>
      <c r="D56" s="10">
        <v>17</v>
      </c>
      <c r="E56" s="10">
        <v>17</v>
      </c>
      <c r="F56" s="11">
        <v>100</v>
      </c>
      <c r="G56" s="10">
        <v>9</v>
      </c>
      <c r="H56" s="10">
        <v>1</v>
      </c>
      <c r="I56" s="10">
        <v>4</v>
      </c>
      <c r="J56" s="10">
        <v>0</v>
      </c>
      <c r="K56" s="10">
        <v>0</v>
      </c>
      <c r="L56" s="10">
        <v>1</v>
      </c>
      <c r="M56" s="10">
        <v>1</v>
      </c>
      <c r="N56" s="10">
        <v>1</v>
      </c>
      <c r="O56" s="10">
        <v>0</v>
      </c>
      <c r="P56" s="10">
        <v>17</v>
      </c>
      <c r="Q56" s="10">
        <v>109</v>
      </c>
      <c r="R56" s="12">
        <v>80.150000000000006</v>
      </c>
    </row>
    <row r="57" spans="1:18" ht="15" customHeight="1" x14ac:dyDescent="0.2">
      <c r="A57" s="55"/>
      <c r="B57" s="56"/>
      <c r="C57" s="9" t="s">
        <v>19</v>
      </c>
      <c r="D57" s="10">
        <v>39</v>
      </c>
      <c r="E57" s="10">
        <v>39</v>
      </c>
      <c r="F57" s="11">
        <v>100</v>
      </c>
      <c r="G57" s="10">
        <v>11</v>
      </c>
      <c r="H57" s="10">
        <v>3</v>
      </c>
      <c r="I57" s="10">
        <v>11</v>
      </c>
      <c r="J57" s="10">
        <v>2</v>
      </c>
      <c r="K57" s="10">
        <v>5</v>
      </c>
      <c r="L57" s="10">
        <v>3</v>
      </c>
      <c r="M57" s="10">
        <v>3</v>
      </c>
      <c r="N57" s="10">
        <v>1</v>
      </c>
      <c r="O57" s="10">
        <v>0</v>
      </c>
      <c r="P57" s="10">
        <v>39</v>
      </c>
      <c r="Q57" s="10">
        <v>221</v>
      </c>
      <c r="R57" s="12">
        <v>70.83</v>
      </c>
    </row>
    <row r="58" spans="1:18" ht="15" customHeight="1" x14ac:dyDescent="0.2">
      <c r="A58" s="53">
        <v>17</v>
      </c>
      <c r="B58" s="56" t="s">
        <v>39</v>
      </c>
      <c r="C58" s="9" t="s">
        <v>17</v>
      </c>
      <c r="D58" s="10">
        <v>34</v>
      </c>
      <c r="E58" s="10">
        <v>34</v>
      </c>
      <c r="F58" s="11">
        <v>100</v>
      </c>
      <c r="G58" s="10">
        <v>3</v>
      </c>
      <c r="H58" s="10">
        <v>9</v>
      </c>
      <c r="I58" s="10">
        <v>4</v>
      </c>
      <c r="J58" s="10">
        <v>8</v>
      </c>
      <c r="K58" s="10">
        <v>5</v>
      </c>
      <c r="L58" s="10">
        <v>3</v>
      </c>
      <c r="M58" s="10">
        <v>2</v>
      </c>
      <c r="N58" s="10">
        <v>0</v>
      </c>
      <c r="O58" s="10">
        <v>0</v>
      </c>
      <c r="P58" s="10">
        <v>34</v>
      </c>
      <c r="Q58" s="10">
        <v>184</v>
      </c>
      <c r="R58" s="12">
        <v>67.650000000000006</v>
      </c>
    </row>
    <row r="59" spans="1:18" ht="15" customHeight="1" x14ac:dyDescent="0.2">
      <c r="A59" s="54"/>
      <c r="B59" s="56"/>
      <c r="C59" s="9" t="s">
        <v>18</v>
      </c>
      <c r="D59" s="10">
        <v>18</v>
      </c>
      <c r="E59" s="10">
        <v>18</v>
      </c>
      <c r="F59" s="11">
        <v>100</v>
      </c>
      <c r="G59" s="10">
        <v>4</v>
      </c>
      <c r="H59" s="10">
        <v>4</v>
      </c>
      <c r="I59" s="10">
        <v>3</v>
      </c>
      <c r="J59" s="10">
        <v>4</v>
      </c>
      <c r="K59" s="10">
        <v>1</v>
      </c>
      <c r="L59" s="10">
        <v>1</v>
      </c>
      <c r="M59" s="10">
        <v>1</v>
      </c>
      <c r="N59" s="10">
        <v>0</v>
      </c>
      <c r="O59" s="10">
        <v>0</v>
      </c>
      <c r="P59" s="10">
        <v>18</v>
      </c>
      <c r="Q59" s="10">
        <v>107</v>
      </c>
      <c r="R59" s="12">
        <v>74.31</v>
      </c>
    </row>
    <row r="60" spans="1:18" ht="15" customHeight="1" x14ac:dyDescent="0.2">
      <c r="A60" s="55"/>
      <c r="B60" s="56"/>
      <c r="C60" s="9" t="s">
        <v>19</v>
      </c>
      <c r="D60" s="10">
        <v>52</v>
      </c>
      <c r="E60" s="10">
        <v>52</v>
      </c>
      <c r="F60" s="11">
        <v>100</v>
      </c>
      <c r="G60" s="10">
        <v>7</v>
      </c>
      <c r="H60" s="10">
        <v>13</v>
      </c>
      <c r="I60" s="10">
        <v>7</v>
      </c>
      <c r="J60" s="10">
        <v>12</v>
      </c>
      <c r="K60" s="10">
        <v>6</v>
      </c>
      <c r="L60" s="10">
        <v>4</v>
      </c>
      <c r="M60" s="10">
        <v>3</v>
      </c>
      <c r="N60" s="10">
        <v>0</v>
      </c>
      <c r="O60" s="10">
        <v>0</v>
      </c>
      <c r="P60" s="10">
        <v>52</v>
      </c>
      <c r="Q60" s="10">
        <v>291</v>
      </c>
      <c r="R60" s="12">
        <v>69.95</v>
      </c>
    </row>
    <row r="61" spans="1:18" ht="15" customHeight="1" x14ac:dyDescent="0.2">
      <c r="A61" s="53">
        <v>18</v>
      </c>
      <c r="B61" s="56" t="s">
        <v>40</v>
      </c>
      <c r="C61" s="9" t="s">
        <v>17</v>
      </c>
      <c r="D61" s="10">
        <v>11</v>
      </c>
      <c r="E61" s="10">
        <v>11</v>
      </c>
      <c r="F61" s="11">
        <v>100</v>
      </c>
      <c r="G61" s="10">
        <v>2</v>
      </c>
      <c r="H61" s="10">
        <v>1</v>
      </c>
      <c r="I61" s="10">
        <v>2</v>
      </c>
      <c r="J61" s="10">
        <v>2</v>
      </c>
      <c r="K61" s="10">
        <v>1</v>
      </c>
      <c r="L61" s="10">
        <v>1</v>
      </c>
      <c r="M61" s="10">
        <v>0</v>
      </c>
      <c r="N61" s="10">
        <v>2</v>
      </c>
      <c r="O61" s="10">
        <v>0</v>
      </c>
      <c r="P61" s="10">
        <v>11</v>
      </c>
      <c r="Q61" s="10">
        <v>54</v>
      </c>
      <c r="R61" s="12">
        <v>61.36</v>
      </c>
    </row>
    <row r="62" spans="1:18" ht="15" customHeight="1" x14ac:dyDescent="0.2">
      <c r="A62" s="54"/>
      <c r="B62" s="56"/>
      <c r="C62" s="9" t="s">
        <v>18</v>
      </c>
      <c r="D62" s="10">
        <v>19</v>
      </c>
      <c r="E62" s="10">
        <v>19</v>
      </c>
      <c r="F62" s="11">
        <v>100</v>
      </c>
      <c r="G62" s="10">
        <v>4</v>
      </c>
      <c r="H62" s="10">
        <v>3</v>
      </c>
      <c r="I62" s="10">
        <v>2</v>
      </c>
      <c r="J62" s="10">
        <v>4</v>
      </c>
      <c r="K62" s="10">
        <v>1</v>
      </c>
      <c r="L62" s="10">
        <v>5</v>
      </c>
      <c r="M62" s="10">
        <v>0</v>
      </c>
      <c r="N62" s="10">
        <v>0</v>
      </c>
      <c r="O62" s="10">
        <v>0</v>
      </c>
      <c r="P62" s="10">
        <v>19</v>
      </c>
      <c r="Q62" s="10">
        <v>104</v>
      </c>
      <c r="R62" s="12">
        <v>68.42</v>
      </c>
    </row>
    <row r="63" spans="1:18" ht="15" customHeight="1" x14ac:dyDescent="0.2">
      <c r="A63" s="55"/>
      <c r="B63" s="56"/>
      <c r="C63" s="9" t="s">
        <v>19</v>
      </c>
      <c r="D63" s="10">
        <v>30</v>
      </c>
      <c r="E63" s="10">
        <v>30</v>
      </c>
      <c r="F63" s="11">
        <v>100</v>
      </c>
      <c r="G63" s="10">
        <v>6</v>
      </c>
      <c r="H63" s="10">
        <v>4</v>
      </c>
      <c r="I63" s="10">
        <v>4</v>
      </c>
      <c r="J63" s="10">
        <v>6</v>
      </c>
      <c r="K63" s="10">
        <v>2</v>
      </c>
      <c r="L63" s="10">
        <v>6</v>
      </c>
      <c r="M63" s="10">
        <v>0</v>
      </c>
      <c r="N63" s="10">
        <v>2</v>
      </c>
      <c r="O63" s="10">
        <v>0</v>
      </c>
      <c r="P63" s="10">
        <v>30</v>
      </c>
      <c r="Q63" s="10">
        <v>158</v>
      </c>
      <c r="R63" s="12">
        <v>65.83</v>
      </c>
    </row>
    <row r="64" spans="1:18" ht="15" customHeight="1" x14ac:dyDescent="0.2">
      <c r="A64" s="53">
        <v>19</v>
      </c>
      <c r="B64" s="56" t="s">
        <v>41</v>
      </c>
      <c r="C64" s="9" t="s">
        <v>17</v>
      </c>
      <c r="D64" s="10">
        <v>43</v>
      </c>
      <c r="E64" s="10">
        <v>43</v>
      </c>
      <c r="F64" s="11">
        <v>100</v>
      </c>
      <c r="G64" s="10">
        <v>1</v>
      </c>
      <c r="H64" s="10">
        <v>3</v>
      </c>
      <c r="I64" s="10">
        <v>2</v>
      </c>
      <c r="J64" s="10">
        <v>5</v>
      </c>
      <c r="K64" s="10">
        <v>5</v>
      </c>
      <c r="L64" s="10">
        <v>8</v>
      </c>
      <c r="M64" s="10">
        <v>10</v>
      </c>
      <c r="N64" s="10">
        <v>9</v>
      </c>
      <c r="O64" s="10">
        <v>0</v>
      </c>
      <c r="P64" s="10">
        <v>43</v>
      </c>
      <c r="Q64" s="10">
        <v>139</v>
      </c>
      <c r="R64" s="12">
        <v>40.409999999999997</v>
      </c>
    </row>
    <row r="65" spans="1:18" ht="15" customHeight="1" x14ac:dyDescent="0.2">
      <c r="A65" s="54"/>
      <c r="B65" s="56"/>
      <c r="C65" s="9" t="s">
        <v>18</v>
      </c>
      <c r="D65" s="10">
        <v>39</v>
      </c>
      <c r="E65" s="10">
        <v>39</v>
      </c>
      <c r="F65" s="11">
        <v>100</v>
      </c>
      <c r="G65" s="10">
        <v>1</v>
      </c>
      <c r="H65" s="10">
        <v>8</v>
      </c>
      <c r="I65" s="10">
        <v>4</v>
      </c>
      <c r="J65" s="10">
        <v>7</v>
      </c>
      <c r="K65" s="10">
        <v>2</v>
      </c>
      <c r="L65" s="10">
        <v>7</v>
      </c>
      <c r="M65" s="10">
        <v>7</v>
      </c>
      <c r="N65" s="10">
        <v>3</v>
      </c>
      <c r="O65" s="10">
        <v>0</v>
      </c>
      <c r="P65" s="10">
        <v>39</v>
      </c>
      <c r="Q65" s="10">
        <v>169</v>
      </c>
      <c r="R65" s="12">
        <v>54.17</v>
      </c>
    </row>
    <row r="66" spans="1:18" ht="15" customHeight="1" x14ac:dyDescent="0.2">
      <c r="A66" s="55"/>
      <c r="B66" s="56"/>
      <c r="C66" s="9" t="s">
        <v>19</v>
      </c>
      <c r="D66" s="10">
        <v>82</v>
      </c>
      <c r="E66" s="10">
        <v>82</v>
      </c>
      <c r="F66" s="11">
        <v>100</v>
      </c>
      <c r="G66" s="10">
        <v>2</v>
      </c>
      <c r="H66" s="10">
        <v>11</v>
      </c>
      <c r="I66" s="10">
        <v>6</v>
      </c>
      <c r="J66" s="10">
        <v>12</v>
      </c>
      <c r="K66" s="10">
        <v>7</v>
      </c>
      <c r="L66" s="10">
        <v>15</v>
      </c>
      <c r="M66" s="10">
        <v>17</v>
      </c>
      <c r="N66" s="10">
        <v>12</v>
      </c>
      <c r="O66" s="10">
        <v>0</v>
      </c>
      <c r="P66" s="10">
        <v>82</v>
      </c>
      <c r="Q66" s="10">
        <v>308</v>
      </c>
      <c r="R66" s="12">
        <v>46.95</v>
      </c>
    </row>
    <row r="67" spans="1:18" ht="15" customHeight="1" x14ac:dyDescent="0.2">
      <c r="A67" s="53">
        <v>20</v>
      </c>
      <c r="B67" s="56" t="s">
        <v>42</v>
      </c>
      <c r="C67" s="9" t="s">
        <v>17</v>
      </c>
      <c r="D67" s="10">
        <v>73</v>
      </c>
      <c r="E67" s="10">
        <v>73</v>
      </c>
      <c r="F67" s="11">
        <v>100</v>
      </c>
      <c r="G67" s="10">
        <v>5</v>
      </c>
      <c r="H67" s="10">
        <v>6</v>
      </c>
      <c r="I67" s="10">
        <v>6</v>
      </c>
      <c r="J67" s="10">
        <v>6</v>
      </c>
      <c r="K67" s="10">
        <v>9</v>
      </c>
      <c r="L67" s="10">
        <v>16</v>
      </c>
      <c r="M67" s="10">
        <v>13</v>
      </c>
      <c r="N67" s="10">
        <v>12</v>
      </c>
      <c r="O67" s="10">
        <v>0</v>
      </c>
      <c r="P67" s="10">
        <v>73</v>
      </c>
      <c r="Q67" s="10">
        <v>270</v>
      </c>
      <c r="R67" s="12">
        <v>46.23</v>
      </c>
    </row>
    <row r="68" spans="1:18" ht="15" customHeight="1" x14ac:dyDescent="0.2">
      <c r="A68" s="54"/>
      <c r="B68" s="56"/>
      <c r="C68" s="9" t="s">
        <v>18</v>
      </c>
      <c r="D68" s="10">
        <v>47</v>
      </c>
      <c r="E68" s="10">
        <v>47</v>
      </c>
      <c r="F68" s="11">
        <v>100</v>
      </c>
      <c r="G68" s="10">
        <v>0</v>
      </c>
      <c r="H68" s="10">
        <v>0</v>
      </c>
      <c r="I68" s="10">
        <v>6</v>
      </c>
      <c r="J68" s="10">
        <v>10</v>
      </c>
      <c r="K68" s="10">
        <v>6</v>
      </c>
      <c r="L68" s="10">
        <v>14</v>
      </c>
      <c r="M68" s="10">
        <v>8</v>
      </c>
      <c r="N68" s="10">
        <v>3</v>
      </c>
      <c r="O68" s="10">
        <v>0</v>
      </c>
      <c r="P68" s="10">
        <v>47</v>
      </c>
      <c r="Q68" s="10">
        <v>171</v>
      </c>
      <c r="R68" s="12">
        <v>45.48</v>
      </c>
    </row>
    <row r="69" spans="1:18" ht="15" customHeight="1" x14ac:dyDescent="0.2">
      <c r="A69" s="55"/>
      <c r="B69" s="56"/>
      <c r="C69" s="9" t="s">
        <v>19</v>
      </c>
      <c r="D69" s="10">
        <v>120</v>
      </c>
      <c r="E69" s="10">
        <v>120</v>
      </c>
      <c r="F69" s="11">
        <v>100</v>
      </c>
      <c r="G69" s="10">
        <v>5</v>
      </c>
      <c r="H69" s="10">
        <v>6</v>
      </c>
      <c r="I69" s="10">
        <v>12</v>
      </c>
      <c r="J69" s="10">
        <v>16</v>
      </c>
      <c r="K69" s="10">
        <v>15</v>
      </c>
      <c r="L69" s="10">
        <v>30</v>
      </c>
      <c r="M69" s="10">
        <v>21</v>
      </c>
      <c r="N69" s="10">
        <v>15</v>
      </c>
      <c r="O69" s="10">
        <v>0</v>
      </c>
      <c r="P69" s="10">
        <v>120</v>
      </c>
      <c r="Q69" s="10">
        <v>441</v>
      </c>
      <c r="R69" s="12">
        <v>45.94</v>
      </c>
    </row>
    <row r="70" spans="1:18" ht="15" customHeight="1" x14ac:dyDescent="0.2">
      <c r="A70" s="53">
        <v>21</v>
      </c>
      <c r="B70" s="56" t="s">
        <v>43</v>
      </c>
      <c r="C70" s="9" t="s">
        <v>17</v>
      </c>
      <c r="D70" s="10">
        <v>38</v>
      </c>
      <c r="E70" s="10">
        <v>38</v>
      </c>
      <c r="F70" s="11">
        <v>100</v>
      </c>
      <c r="G70" s="10">
        <v>8</v>
      </c>
      <c r="H70" s="10">
        <v>1</v>
      </c>
      <c r="I70" s="10">
        <v>3</v>
      </c>
      <c r="J70" s="10">
        <v>10</v>
      </c>
      <c r="K70" s="10">
        <v>2</v>
      </c>
      <c r="L70" s="10">
        <v>4</v>
      </c>
      <c r="M70" s="10">
        <v>7</v>
      </c>
      <c r="N70" s="10">
        <v>3</v>
      </c>
      <c r="O70" s="10">
        <v>0</v>
      </c>
      <c r="P70" s="10">
        <v>38</v>
      </c>
      <c r="Q70" s="10">
        <v>176</v>
      </c>
      <c r="R70" s="12">
        <v>57.89</v>
      </c>
    </row>
    <row r="71" spans="1:18" ht="15" customHeight="1" x14ac:dyDescent="0.2">
      <c r="A71" s="54"/>
      <c r="B71" s="56"/>
      <c r="C71" s="9" t="s">
        <v>18</v>
      </c>
      <c r="D71" s="10">
        <v>34</v>
      </c>
      <c r="E71" s="10">
        <v>34</v>
      </c>
      <c r="F71" s="11">
        <v>100</v>
      </c>
      <c r="G71" s="10">
        <v>6</v>
      </c>
      <c r="H71" s="10">
        <v>2</v>
      </c>
      <c r="I71" s="10">
        <v>3</v>
      </c>
      <c r="J71" s="10">
        <v>3</v>
      </c>
      <c r="K71" s="10">
        <v>8</v>
      </c>
      <c r="L71" s="10">
        <v>5</v>
      </c>
      <c r="M71" s="10">
        <v>6</v>
      </c>
      <c r="N71" s="10">
        <v>1</v>
      </c>
      <c r="O71" s="10">
        <v>0</v>
      </c>
      <c r="P71" s="10">
        <v>34</v>
      </c>
      <c r="Q71" s="10">
        <v>155</v>
      </c>
      <c r="R71" s="12">
        <v>56.99</v>
      </c>
    </row>
    <row r="72" spans="1:18" ht="15" customHeight="1" x14ac:dyDescent="0.2">
      <c r="A72" s="55"/>
      <c r="B72" s="56"/>
      <c r="C72" s="9" t="s">
        <v>19</v>
      </c>
      <c r="D72" s="10">
        <v>72</v>
      </c>
      <c r="E72" s="10">
        <v>72</v>
      </c>
      <c r="F72" s="11">
        <v>100</v>
      </c>
      <c r="G72" s="10">
        <v>14</v>
      </c>
      <c r="H72" s="10">
        <v>3</v>
      </c>
      <c r="I72" s="10">
        <v>6</v>
      </c>
      <c r="J72" s="10">
        <v>13</v>
      </c>
      <c r="K72" s="10">
        <v>10</v>
      </c>
      <c r="L72" s="10">
        <v>9</v>
      </c>
      <c r="M72" s="10">
        <v>13</v>
      </c>
      <c r="N72" s="10">
        <v>4</v>
      </c>
      <c r="O72" s="10">
        <v>0</v>
      </c>
      <c r="P72" s="10">
        <v>72</v>
      </c>
      <c r="Q72" s="10">
        <v>331</v>
      </c>
      <c r="R72" s="12">
        <v>57.47</v>
      </c>
    </row>
    <row r="73" spans="1:18" ht="15" customHeight="1" x14ac:dyDescent="0.2">
      <c r="A73" s="53">
        <v>22</v>
      </c>
      <c r="B73" s="56" t="s">
        <v>44</v>
      </c>
      <c r="C73" s="9" t="s">
        <v>17</v>
      </c>
      <c r="D73" s="10">
        <v>38</v>
      </c>
      <c r="E73" s="10">
        <v>38</v>
      </c>
      <c r="F73" s="11">
        <v>100</v>
      </c>
      <c r="G73" s="10">
        <v>4</v>
      </c>
      <c r="H73" s="10">
        <v>1</v>
      </c>
      <c r="I73" s="10">
        <v>2</v>
      </c>
      <c r="J73" s="10">
        <v>10</v>
      </c>
      <c r="K73" s="10">
        <v>2</v>
      </c>
      <c r="L73" s="10">
        <v>4</v>
      </c>
      <c r="M73" s="10">
        <v>12</v>
      </c>
      <c r="N73" s="10">
        <v>3</v>
      </c>
      <c r="O73" s="10">
        <v>0</v>
      </c>
      <c r="P73" s="10">
        <v>38</v>
      </c>
      <c r="Q73" s="10">
        <v>148</v>
      </c>
      <c r="R73" s="12">
        <v>48.68</v>
      </c>
    </row>
    <row r="74" spans="1:18" ht="15" customHeight="1" x14ac:dyDescent="0.2">
      <c r="A74" s="54"/>
      <c r="B74" s="56"/>
      <c r="C74" s="9" t="s">
        <v>18</v>
      </c>
      <c r="D74" s="10">
        <v>40</v>
      </c>
      <c r="E74" s="10">
        <v>40</v>
      </c>
      <c r="F74" s="11">
        <v>100</v>
      </c>
      <c r="G74" s="10">
        <v>6</v>
      </c>
      <c r="H74" s="10">
        <v>6</v>
      </c>
      <c r="I74" s="10">
        <v>2</v>
      </c>
      <c r="J74" s="10">
        <v>11</v>
      </c>
      <c r="K74" s="10">
        <v>5</v>
      </c>
      <c r="L74" s="10">
        <v>4</v>
      </c>
      <c r="M74" s="10">
        <v>5</v>
      </c>
      <c r="N74" s="10">
        <v>1</v>
      </c>
      <c r="O74" s="10">
        <v>0</v>
      </c>
      <c r="P74" s="10">
        <v>40</v>
      </c>
      <c r="Q74" s="10">
        <v>200</v>
      </c>
      <c r="R74" s="12">
        <v>62.5</v>
      </c>
    </row>
    <row r="75" spans="1:18" ht="15" customHeight="1" x14ac:dyDescent="0.2">
      <c r="A75" s="55"/>
      <c r="B75" s="56"/>
      <c r="C75" s="9" t="s">
        <v>19</v>
      </c>
      <c r="D75" s="10">
        <v>78</v>
      </c>
      <c r="E75" s="10">
        <v>78</v>
      </c>
      <c r="F75" s="11">
        <v>100</v>
      </c>
      <c r="G75" s="10">
        <v>10</v>
      </c>
      <c r="H75" s="10">
        <v>7</v>
      </c>
      <c r="I75" s="10">
        <v>4</v>
      </c>
      <c r="J75" s="10">
        <v>21</v>
      </c>
      <c r="K75" s="10">
        <v>7</v>
      </c>
      <c r="L75" s="10">
        <v>8</v>
      </c>
      <c r="M75" s="10">
        <v>17</v>
      </c>
      <c r="N75" s="10">
        <v>4</v>
      </c>
      <c r="O75" s="10">
        <v>0</v>
      </c>
      <c r="P75" s="10">
        <v>78</v>
      </c>
      <c r="Q75" s="10">
        <v>348</v>
      </c>
      <c r="R75" s="12">
        <v>55.77</v>
      </c>
    </row>
    <row r="76" spans="1:18" ht="15" customHeight="1" x14ac:dyDescent="0.2">
      <c r="A76" s="53">
        <v>23</v>
      </c>
      <c r="B76" s="56" t="s">
        <v>45</v>
      </c>
      <c r="C76" s="9" t="s">
        <v>17</v>
      </c>
      <c r="D76" s="10">
        <v>14</v>
      </c>
      <c r="E76" s="10">
        <v>14</v>
      </c>
      <c r="F76" s="11">
        <v>100</v>
      </c>
      <c r="G76" s="10">
        <v>2</v>
      </c>
      <c r="H76" s="10">
        <v>2</v>
      </c>
      <c r="I76" s="10">
        <v>1</v>
      </c>
      <c r="J76" s="10">
        <v>4</v>
      </c>
      <c r="K76" s="10">
        <v>1</v>
      </c>
      <c r="L76" s="10">
        <v>1</v>
      </c>
      <c r="M76" s="10">
        <v>1</v>
      </c>
      <c r="N76" s="10">
        <v>2</v>
      </c>
      <c r="O76" s="10">
        <v>0</v>
      </c>
      <c r="P76" s="10">
        <v>14</v>
      </c>
      <c r="Q76" s="10">
        <v>67</v>
      </c>
      <c r="R76" s="12">
        <v>59.82</v>
      </c>
    </row>
    <row r="77" spans="1:18" ht="15" customHeight="1" x14ac:dyDescent="0.2">
      <c r="A77" s="54"/>
      <c r="B77" s="56"/>
      <c r="C77" s="9" t="s">
        <v>18</v>
      </c>
      <c r="D77" s="10">
        <v>17</v>
      </c>
      <c r="E77" s="10">
        <v>17</v>
      </c>
      <c r="F77" s="11">
        <v>100</v>
      </c>
      <c r="G77" s="10">
        <v>0</v>
      </c>
      <c r="H77" s="10">
        <v>3</v>
      </c>
      <c r="I77" s="10">
        <v>4</v>
      </c>
      <c r="J77" s="10">
        <v>1</v>
      </c>
      <c r="K77" s="10">
        <v>2</v>
      </c>
      <c r="L77" s="10">
        <v>5</v>
      </c>
      <c r="M77" s="10">
        <v>2</v>
      </c>
      <c r="N77" s="10">
        <v>0</v>
      </c>
      <c r="O77" s="10">
        <v>0</v>
      </c>
      <c r="P77" s="10">
        <v>17</v>
      </c>
      <c r="Q77" s="10">
        <v>77</v>
      </c>
      <c r="R77" s="12">
        <v>56.62</v>
      </c>
    </row>
    <row r="78" spans="1:18" ht="15" customHeight="1" x14ac:dyDescent="0.2">
      <c r="A78" s="55"/>
      <c r="B78" s="56"/>
      <c r="C78" s="9" t="s">
        <v>19</v>
      </c>
      <c r="D78" s="10">
        <v>31</v>
      </c>
      <c r="E78" s="10">
        <v>31</v>
      </c>
      <c r="F78" s="11">
        <v>100</v>
      </c>
      <c r="G78" s="10">
        <v>2</v>
      </c>
      <c r="H78" s="10">
        <v>5</v>
      </c>
      <c r="I78" s="10">
        <v>5</v>
      </c>
      <c r="J78" s="10">
        <v>5</v>
      </c>
      <c r="K78" s="10">
        <v>3</v>
      </c>
      <c r="L78" s="10">
        <v>6</v>
      </c>
      <c r="M78" s="10">
        <v>3</v>
      </c>
      <c r="N78" s="10">
        <v>2</v>
      </c>
      <c r="O78" s="10">
        <v>0</v>
      </c>
      <c r="P78" s="10">
        <v>31</v>
      </c>
      <c r="Q78" s="10">
        <v>144</v>
      </c>
      <c r="R78" s="12">
        <v>58.06</v>
      </c>
    </row>
    <row r="79" spans="1:18" ht="15" customHeight="1" x14ac:dyDescent="0.2">
      <c r="A79" s="53">
        <v>24</v>
      </c>
      <c r="B79" s="56" t="s">
        <v>46</v>
      </c>
      <c r="C79" s="9" t="s">
        <v>17</v>
      </c>
      <c r="D79" s="10">
        <v>38</v>
      </c>
      <c r="E79" s="10">
        <v>38</v>
      </c>
      <c r="F79" s="11">
        <v>100</v>
      </c>
      <c r="G79" s="10">
        <v>5</v>
      </c>
      <c r="H79" s="10">
        <v>4</v>
      </c>
      <c r="I79" s="10">
        <v>9</v>
      </c>
      <c r="J79" s="10">
        <v>3</v>
      </c>
      <c r="K79" s="10">
        <v>2</v>
      </c>
      <c r="L79" s="10">
        <v>6</v>
      </c>
      <c r="M79" s="10">
        <v>7</v>
      </c>
      <c r="N79" s="10">
        <v>2</v>
      </c>
      <c r="O79" s="10">
        <v>0</v>
      </c>
      <c r="P79" s="10">
        <v>38</v>
      </c>
      <c r="Q79" s="10">
        <v>179</v>
      </c>
      <c r="R79" s="12">
        <v>58.88</v>
      </c>
    </row>
    <row r="80" spans="1:18" ht="15" customHeight="1" x14ac:dyDescent="0.2">
      <c r="A80" s="54"/>
      <c r="B80" s="56"/>
      <c r="C80" s="9" t="s">
        <v>18</v>
      </c>
      <c r="D80" s="10">
        <v>35</v>
      </c>
      <c r="E80" s="10">
        <v>35</v>
      </c>
      <c r="F80" s="11">
        <v>100</v>
      </c>
      <c r="G80" s="10">
        <v>8</v>
      </c>
      <c r="H80" s="10">
        <v>4</v>
      </c>
      <c r="I80" s="10">
        <v>4</v>
      </c>
      <c r="J80" s="10">
        <v>7</v>
      </c>
      <c r="K80" s="10">
        <v>6</v>
      </c>
      <c r="L80" s="10">
        <v>1</v>
      </c>
      <c r="M80" s="10">
        <v>5</v>
      </c>
      <c r="N80" s="10">
        <v>0</v>
      </c>
      <c r="O80" s="10">
        <v>0</v>
      </c>
      <c r="P80" s="10">
        <v>35</v>
      </c>
      <c r="Q80" s="10">
        <v>188</v>
      </c>
      <c r="R80" s="12">
        <v>67.14</v>
      </c>
    </row>
    <row r="81" spans="1:18" ht="15" customHeight="1" x14ac:dyDescent="0.2">
      <c r="A81" s="55"/>
      <c r="B81" s="56"/>
      <c r="C81" s="9" t="s">
        <v>19</v>
      </c>
      <c r="D81" s="10">
        <v>73</v>
      </c>
      <c r="E81" s="10">
        <v>73</v>
      </c>
      <c r="F81" s="11">
        <v>100</v>
      </c>
      <c r="G81" s="10">
        <v>13</v>
      </c>
      <c r="H81" s="10">
        <v>8</v>
      </c>
      <c r="I81" s="10">
        <v>13</v>
      </c>
      <c r="J81" s="10">
        <v>10</v>
      </c>
      <c r="K81" s="10">
        <v>8</v>
      </c>
      <c r="L81" s="10">
        <v>7</v>
      </c>
      <c r="M81" s="10">
        <v>12</v>
      </c>
      <c r="N81" s="10">
        <v>2</v>
      </c>
      <c r="O81" s="10">
        <v>0</v>
      </c>
      <c r="P81" s="10">
        <v>73</v>
      </c>
      <c r="Q81" s="10">
        <v>367</v>
      </c>
      <c r="R81" s="12">
        <v>62.84</v>
      </c>
    </row>
    <row r="82" spans="1:18" ht="15" customHeight="1" x14ac:dyDescent="0.2">
      <c r="A82" s="53">
        <v>25</v>
      </c>
      <c r="B82" s="56" t="s">
        <v>47</v>
      </c>
      <c r="C82" s="9" t="s">
        <v>17</v>
      </c>
      <c r="D82" s="10">
        <v>70</v>
      </c>
      <c r="E82" s="10">
        <v>70</v>
      </c>
      <c r="F82" s="11">
        <v>100</v>
      </c>
      <c r="G82" s="10">
        <v>7</v>
      </c>
      <c r="H82" s="10">
        <v>8</v>
      </c>
      <c r="I82" s="10">
        <v>7</v>
      </c>
      <c r="J82" s="10">
        <v>8</v>
      </c>
      <c r="K82" s="10">
        <v>10</v>
      </c>
      <c r="L82" s="10">
        <v>5</v>
      </c>
      <c r="M82" s="10">
        <v>10</v>
      </c>
      <c r="N82" s="10">
        <v>15</v>
      </c>
      <c r="O82" s="10">
        <v>0</v>
      </c>
      <c r="P82" s="10">
        <v>70</v>
      </c>
      <c r="Q82" s="10">
        <v>284</v>
      </c>
      <c r="R82" s="12">
        <v>50.71</v>
      </c>
    </row>
    <row r="83" spans="1:18" ht="15" customHeight="1" x14ac:dyDescent="0.2">
      <c r="A83" s="54"/>
      <c r="B83" s="56"/>
      <c r="C83" s="9" t="s">
        <v>18</v>
      </c>
      <c r="D83" s="10">
        <v>67</v>
      </c>
      <c r="E83" s="10">
        <v>67</v>
      </c>
      <c r="F83" s="11">
        <v>100</v>
      </c>
      <c r="G83" s="10">
        <v>12</v>
      </c>
      <c r="H83" s="10">
        <v>10</v>
      </c>
      <c r="I83" s="10">
        <v>11</v>
      </c>
      <c r="J83" s="10">
        <v>15</v>
      </c>
      <c r="K83" s="10">
        <v>3</v>
      </c>
      <c r="L83" s="10">
        <v>5</v>
      </c>
      <c r="M83" s="10">
        <v>4</v>
      </c>
      <c r="N83" s="10">
        <v>7</v>
      </c>
      <c r="O83" s="10">
        <v>0</v>
      </c>
      <c r="P83" s="10">
        <v>67</v>
      </c>
      <c r="Q83" s="10">
        <v>349</v>
      </c>
      <c r="R83" s="12">
        <v>65.11</v>
      </c>
    </row>
    <row r="84" spans="1:18" ht="15" customHeight="1" x14ac:dyDescent="0.2">
      <c r="A84" s="55"/>
      <c r="B84" s="56"/>
      <c r="C84" s="9" t="s">
        <v>19</v>
      </c>
      <c r="D84" s="10">
        <v>137</v>
      </c>
      <c r="E84" s="10">
        <v>137</v>
      </c>
      <c r="F84" s="11">
        <v>100</v>
      </c>
      <c r="G84" s="10">
        <v>19</v>
      </c>
      <c r="H84" s="10">
        <v>18</v>
      </c>
      <c r="I84" s="10">
        <v>18</v>
      </c>
      <c r="J84" s="10">
        <v>23</v>
      </c>
      <c r="K84" s="10">
        <v>13</v>
      </c>
      <c r="L84" s="10">
        <v>10</v>
      </c>
      <c r="M84" s="10">
        <v>14</v>
      </c>
      <c r="N84" s="10">
        <v>22</v>
      </c>
      <c r="O84" s="10">
        <v>0</v>
      </c>
      <c r="P84" s="10">
        <v>137</v>
      </c>
      <c r="Q84" s="10">
        <v>633</v>
      </c>
      <c r="R84" s="12">
        <v>57.76</v>
      </c>
    </row>
    <row r="85" spans="1:18" ht="15" customHeight="1" x14ac:dyDescent="0.2">
      <c r="A85" s="53">
        <v>26</v>
      </c>
      <c r="B85" s="56" t="s">
        <v>48</v>
      </c>
      <c r="C85" s="9" t="s">
        <v>17</v>
      </c>
      <c r="D85" s="10">
        <v>62</v>
      </c>
      <c r="E85" s="10">
        <v>62</v>
      </c>
      <c r="F85" s="11">
        <v>100</v>
      </c>
      <c r="G85" s="10">
        <v>1</v>
      </c>
      <c r="H85" s="10">
        <v>2</v>
      </c>
      <c r="I85" s="10">
        <v>3</v>
      </c>
      <c r="J85" s="10">
        <v>9</v>
      </c>
      <c r="K85" s="10">
        <v>4</v>
      </c>
      <c r="L85" s="10">
        <v>14</v>
      </c>
      <c r="M85" s="10">
        <v>13</v>
      </c>
      <c r="N85" s="10">
        <v>16</v>
      </c>
      <c r="O85" s="10">
        <v>0</v>
      </c>
      <c r="P85" s="10">
        <v>62</v>
      </c>
      <c r="Q85" s="10">
        <v>185</v>
      </c>
      <c r="R85" s="12">
        <v>37.299999999999997</v>
      </c>
    </row>
    <row r="86" spans="1:18" ht="15" customHeight="1" x14ac:dyDescent="0.2">
      <c r="A86" s="54"/>
      <c r="B86" s="56"/>
      <c r="C86" s="9" t="s">
        <v>18</v>
      </c>
      <c r="D86" s="10">
        <v>53</v>
      </c>
      <c r="E86" s="10">
        <v>53</v>
      </c>
      <c r="F86" s="11">
        <v>100</v>
      </c>
      <c r="G86" s="10">
        <v>0</v>
      </c>
      <c r="H86" s="10">
        <v>1</v>
      </c>
      <c r="I86" s="10">
        <v>9</v>
      </c>
      <c r="J86" s="10">
        <v>7</v>
      </c>
      <c r="K86" s="10">
        <v>9</v>
      </c>
      <c r="L86" s="10">
        <v>12</v>
      </c>
      <c r="M86" s="10">
        <v>12</v>
      </c>
      <c r="N86" s="10">
        <v>3</v>
      </c>
      <c r="O86" s="10">
        <v>0</v>
      </c>
      <c r="P86" s="10">
        <v>53</v>
      </c>
      <c r="Q86" s="10">
        <v>195</v>
      </c>
      <c r="R86" s="12">
        <v>45.99</v>
      </c>
    </row>
    <row r="87" spans="1:18" ht="15" customHeight="1" x14ac:dyDescent="0.2">
      <c r="A87" s="55"/>
      <c r="B87" s="56"/>
      <c r="C87" s="9" t="s">
        <v>19</v>
      </c>
      <c r="D87" s="10">
        <v>115</v>
      </c>
      <c r="E87" s="10">
        <v>115</v>
      </c>
      <c r="F87" s="11">
        <v>100</v>
      </c>
      <c r="G87" s="10">
        <v>1</v>
      </c>
      <c r="H87" s="10">
        <v>3</v>
      </c>
      <c r="I87" s="10">
        <v>12</v>
      </c>
      <c r="J87" s="10">
        <v>16</v>
      </c>
      <c r="K87" s="10">
        <v>13</v>
      </c>
      <c r="L87" s="10">
        <v>26</v>
      </c>
      <c r="M87" s="10">
        <v>25</v>
      </c>
      <c r="N87" s="10">
        <v>19</v>
      </c>
      <c r="O87" s="10">
        <v>0</v>
      </c>
      <c r="P87" s="10">
        <v>115</v>
      </c>
      <c r="Q87" s="10">
        <v>380</v>
      </c>
      <c r="R87" s="12">
        <v>41.3</v>
      </c>
    </row>
    <row r="88" spans="1:18" ht="15" customHeight="1" x14ac:dyDescent="0.2">
      <c r="A88" s="53">
        <v>27</v>
      </c>
      <c r="B88" s="56" t="s">
        <v>49</v>
      </c>
      <c r="C88" s="9" t="s">
        <v>17</v>
      </c>
      <c r="D88" s="10">
        <v>91</v>
      </c>
      <c r="E88" s="10">
        <v>91</v>
      </c>
      <c r="F88" s="11">
        <v>100</v>
      </c>
      <c r="G88" s="10">
        <v>18</v>
      </c>
      <c r="H88" s="10">
        <v>12</v>
      </c>
      <c r="I88" s="10">
        <v>12</v>
      </c>
      <c r="J88" s="10">
        <v>13</v>
      </c>
      <c r="K88" s="10">
        <v>9</v>
      </c>
      <c r="L88" s="10">
        <v>10</v>
      </c>
      <c r="M88" s="10">
        <v>13</v>
      </c>
      <c r="N88" s="10">
        <v>4</v>
      </c>
      <c r="O88" s="10">
        <v>0</v>
      </c>
      <c r="P88" s="10">
        <v>91</v>
      </c>
      <c r="Q88" s="10">
        <v>461</v>
      </c>
      <c r="R88" s="12">
        <v>63.32</v>
      </c>
    </row>
    <row r="89" spans="1:18" ht="15" customHeight="1" x14ac:dyDescent="0.2">
      <c r="A89" s="54"/>
      <c r="B89" s="56"/>
      <c r="C89" s="9" t="s">
        <v>18</v>
      </c>
      <c r="D89" s="10">
        <v>76</v>
      </c>
      <c r="E89" s="10">
        <v>76</v>
      </c>
      <c r="F89" s="11">
        <v>100</v>
      </c>
      <c r="G89" s="10">
        <v>21</v>
      </c>
      <c r="H89" s="10">
        <v>18</v>
      </c>
      <c r="I89" s="10">
        <v>10</v>
      </c>
      <c r="J89" s="10">
        <v>14</v>
      </c>
      <c r="K89" s="10">
        <v>7</v>
      </c>
      <c r="L89" s="10">
        <v>6</v>
      </c>
      <c r="M89" s="10">
        <v>0</v>
      </c>
      <c r="N89" s="10">
        <v>0</v>
      </c>
      <c r="O89" s="10">
        <v>0</v>
      </c>
      <c r="P89" s="10">
        <v>76</v>
      </c>
      <c r="Q89" s="10">
        <v>470</v>
      </c>
      <c r="R89" s="12">
        <v>77.3</v>
      </c>
    </row>
    <row r="90" spans="1:18" ht="15" customHeight="1" x14ac:dyDescent="0.2">
      <c r="A90" s="55"/>
      <c r="B90" s="56"/>
      <c r="C90" s="9" t="s">
        <v>19</v>
      </c>
      <c r="D90" s="10">
        <v>167</v>
      </c>
      <c r="E90" s="10">
        <v>167</v>
      </c>
      <c r="F90" s="11">
        <v>100</v>
      </c>
      <c r="G90" s="10">
        <v>39</v>
      </c>
      <c r="H90" s="10">
        <v>30</v>
      </c>
      <c r="I90" s="10">
        <v>22</v>
      </c>
      <c r="J90" s="10">
        <v>27</v>
      </c>
      <c r="K90" s="10">
        <v>16</v>
      </c>
      <c r="L90" s="10">
        <v>16</v>
      </c>
      <c r="M90" s="10">
        <v>13</v>
      </c>
      <c r="N90" s="10">
        <v>4</v>
      </c>
      <c r="O90" s="10">
        <v>0</v>
      </c>
      <c r="P90" s="10">
        <v>167</v>
      </c>
      <c r="Q90" s="10">
        <v>931</v>
      </c>
      <c r="R90" s="12">
        <v>69.69</v>
      </c>
    </row>
    <row r="91" spans="1:18" ht="15" customHeight="1" x14ac:dyDescent="0.2">
      <c r="A91" s="53">
        <v>28</v>
      </c>
      <c r="B91" s="56" t="s">
        <v>50</v>
      </c>
      <c r="C91" s="9" t="s">
        <v>17</v>
      </c>
      <c r="D91" s="10">
        <v>20</v>
      </c>
      <c r="E91" s="10">
        <v>20</v>
      </c>
      <c r="F91" s="11">
        <v>100</v>
      </c>
      <c r="G91" s="10">
        <v>2</v>
      </c>
      <c r="H91" s="10">
        <v>2</v>
      </c>
      <c r="I91" s="10">
        <v>2</v>
      </c>
      <c r="J91" s="10">
        <v>2</v>
      </c>
      <c r="K91" s="10">
        <v>3</v>
      </c>
      <c r="L91" s="10">
        <v>4</v>
      </c>
      <c r="M91" s="10">
        <v>2</v>
      </c>
      <c r="N91" s="10">
        <v>3</v>
      </c>
      <c r="O91" s="10">
        <v>0</v>
      </c>
      <c r="P91" s="10">
        <v>20</v>
      </c>
      <c r="Q91" s="10">
        <v>83</v>
      </c>
      <c r="R91" s="12">
        <v>51.88</v>
      </c>
    </row>
    <row r="92" spans="1:18" ht="15" customHeight="1" x14ac:dyDescent="0.2">
      <c r="A92" s="54"/>
      <c r="B92" s="56"/>
      <c r="C92" s="9" t="s">
        <v>18</v>
      </c>
      <c r="D92" s="10">
        <v>12</v>
      </c>
      <c r="E92" s="10">
        <v>12</v>
      </c>
      <c r="F92" s="11">
        <v>100</v>
      </c>
      <c r="G92" s="10">
        <v>2</v>
      </c>
      <c r="H92" s="10">
        <v>1</v>
      </c>
      <c r="I92" s="10">
        <v>1</v>
      </c>
      <c r="J92" s="10">
        <v>1</v>
      </c>
      <c r="K92" s="10">
        <v>4</v>
      </c>
      <c r="L92" s="10">
        <v>3</v>
      </c>
      <c r="M92" s="10">
        <v>0</v>
      </c>
      <c r="N92" s="10">
        <v>0</v>
      </c>
      <c r="O92" s="10">
        <v>0</v>
      </c>
      <c r="P92" s="10">
        <v>12</v>
      </c>
      <c r="Q92" s="10">
        <v>59</v>
      </c>
      <c r="R92" s="12">
        <v>61.46</v>
      </c>
    </row>
    <row r="93" spans="1:18" ht="15" customHeight="1" x14ac:dyDescent="0.2">
      <c r="A93" s="55"/>
      <c r="B93" s="56"/>
      <c r="C93" s="9" t="s">
        <v>19</v>
      </c>
      <c r="D93" s="10">
        <v>32</v>
      </c>
      <c r="E93" s="10">
        <v>32</v>
      </c>
      <c r="F93" s="11">
        <v>100</v>
      </c>
      <c r="G93" s="10">
        <v>4</v>
      </c>
      <c r="H93" s="10">
        <v>3</v>
      </c>
      <c r="I93" s="10">
        <v>3</v>
      </c>
      <c r="J93" s="10">
        <v>3</v>
      </c>
      <c r="K93" s="10">
        <v>7</v>
      </c>
      <c r="L93" s="10">
        <v>7</v>
      </c>
      <c r="M93" s="10">
        <v>2</v>
      </c>
      <c r="N93" s="10">
        <v>3</v>
      </c>
      <c r="O93" s="10">
        <v>0</v>
      </c>
      <c r="P93" s="10">
        <v>32</v>
      </c>
      <c r="Q93" s="10">
        <v>142</v>
      </c>
      <c r="R93" s="12">
        <v>55.47</v>
      </c>
    </row>
    <row r="94" spans="1:18" ht="15" customHeight="1" x14ac:dyDescent="0.2">
      <c r="A94" s="60" t="s">
        <v>20</v>
      </c>
      <c r="B94" s="61"/>
      <c r="C94" s="13" t="s">
        <v>17</v>
      </c>
      <c r="D94" s="14">
        <f>SUMIF($C$10:$C$93,$C$94,D10:D93)</f>
        <v>1154</v>
      </c>
      <c r="E94" s="14">
        <f>SUMIF($C$10:$C$93,$C$94,E10:E93)</f>
        <v>1154</v>
      </c>
      <c r="F94" s="15">
        <f>IF(D94&gt;0,ROUND((E94/D94)*100,2),0)</f>
        <v>100</v>
      </c>
      <c r="G94" s="14">
        <f>SUMIF($C$10:$C$93,$C$94,G10:G93)</f>
        <v>98</v>
      </c>
      <c r="H94" s="14">
        <f>SUMIF($C$10:$C$93,$C$94,H10:H93)</f>
        <v>130</v>
      </c>
      <c r="I94" s="14">
        <f>SUMIF($C$10:$C$93,$C$94,I10:I93)</f>
        <v>129</v>
      </c>
      <c r="J94" s="14">
        <f>SUMIF($C$10:$C$93,$C$94,J10:J93)</f>
        <v>171</v>
      </c>
      <c r="K94" s="14">
        <f>SUMIF($C$10:$C$93,$C$94,K10:K93)</f>
        <v>165</v>
      </c>
      <c r="L94" s="14">
        <f>SUMIF($C$10:$C$93,$C$94,L10:L93)</f>
        <v>168</v>
      </c>
      <c r="M94" s="14">
        <f>SUMIF($C$10:$C$93,$C$94,M10:M93)</f>
        <v>175</v>
      </c>
      <c r="N94" s="14">
        <f>SUMIF($C$10:$C$93,$C$94,N10:N93)</f>
        <v>118</v>
      </c>
      <c r="O94" s="14">
        <f>SUMIF($C$10:$C$93,$C$94,O10:O93)</f>
        <v>0</v>
      </c>
      <c r="P94" s="14">
        <f>SUMIF($C$10:$C$93,$C$94,P10:P93)</f>
        <v>1154</v>
      </c>
      <c r="Q94" s="14">
        <f>SUMIF($C$10:$C$93,$C$94,Q10:Q93)</f>
        <v>4955</v>
      </c>
      <c r="R94" s="16">
        <f>IF(D94&gt;0,ROUND((Q94/D94)*12.5,2),0)</f>
        <v>53.67</v>
      </c>
    </row>
    <row r="95" spans="1:18" ht="15" customHeight="1" x14ac:dyDescent="0.2">
      <c r="A95" s="62"/>
      <c r="B95" s="63"/>
      <c r="C95" s="13" t="s">
        <v>18</v>
      </c>
      <c r="D95" s="14">
        <f>SUMIF($C$10:$C$93,$C$95,D10:D93)</f>
        <v>1002</v>
      </c>
      <c r="E95" s="14">
        <f>SUMIF($C$10:$C$93,$C$95,E10:E93)</f>
        <v>1002</v>
      </c>
      <c r="F95" s="15">
        <f>IF(D95&gt;0,ROUND((E95/D95)*100,2),0)</f>
        <v>100</v>
      </c>
      <c r="G95" s="14">
        <f>SUMIF($C$10:$C$93,$C$95,G10:G93)</f>
        <v>157</v>
      </c>
      <c r="H95" s="14">
        <f>SUMIF($C$10:$C$93,$C$95,H10:H93)</f>
        <v>145</v>
      </c>
      <c r="I95" s="14">
        <f>SUMIF($C$10:$C$93,$C$95,I10:I93)</f>
        <v>139</v>
      </c>
      <c r="J95" s="14">
        <f>SUMIF($C$10:$C$93,$C$95,J10:J93)</f>
        <v>174</v>
      </c>
      <c r="K95" s="14">
        <f>SUMIF($C$10:$C$93,$C$95,K10:K93)</f>
        <v>132</v>
      </c>
      <c r="L95" s="14">
        <f>SUMIF($C$10:$C$93,$C$95,L10:L93)</f>
        <v>125</v>
      </c>
      <c r="M95" s="14">
        <f>SUMIF($C$10:$C$93,$C$95,M10:M93)</f>
        <v>92</v>
      </c>
      <c r="N95" s="14">
        <f>SUMIF($C$10:$C$93,$C$95,N10:N93)</f>
        <v>38</v>
      </c>
      <c r="O95" s="14">
        <f>SUMIF($C$10:$C$93,$C$95,O10:O93)</f>
        <v>0</v>
      </c>
      <c r="P95" s="14">
        <f>SUMIF($C$10:$C$93,$C$95,P10:P93)</f>
        <v>1002</v>
      </c>
      <c r="Q95" s="14">
        <f>SUMIF($C$10:$C$93,$C$95,Q10:Q93)</f>
        <v>5100</v>
      </c>
      <c r="R95" s="16">
        <f>IF(D95&gt;0,ROUND((Q95/D95)*12.5,2),0)</f>
        <v>63.62</v>
      </c>
    </row>
    <row r="96" spans="1:18" ht="15" customHeight="1" x14ac:dyDescent="0.2">
      <c r="A96" s="64"/>
      <c r="B96" s="65"/>
      <c r="C96" s="13" t="s">
        <v>19</v>
      </c>
      <c r="D96" s="14">
        <f>SUMIF($C$10:$C$93,$C$96,D10:D93)</f>
        <v>2156</v>
      </c>
      <c r="E96" s="14">
        <f>SUMIF($C$10:$C$93,$C$96,E10:E93)</f>
        <v>2156</v>
      </c>
      <c r="F96" s="15">
        <f>IF(D96&gt;0,ROUND((E96/D96)*100,2),0)</f>
        <v>100</v>
      </c>
      <c r="G96" s="14">
        <f>SUMIF($C$10:$C$93,$C$96,G10:G93)</f>
        <v>255</v>
      </c>
      <c r="H96" s="14">
        <f>SUMIF($C$10:$C$93,$C$96,H10:H93)</f>
        <v>275</v>
      </c>
      <c r="I96" s="14">
        <f>SUMIF($C$10:$C$93,$C$96,I10:I93)</f>
        <v>268</v>
      </c>
      <c r="J96" s="14">
        <f>SUMIF($C$10:$C$93,$C$96,J10:J93)</f>
        <v>345</v>
      </c>
      <c r="K96" s="14">
        <f>SUMIF($C$10:$C$93,$C$96,K10:K93)</f>
        <v>297</v>
      </c>
      <c r="L96" s="14">
        <f>SUMIF($C$10:$C$93,$C$96,L10:L93)</f>
        <v>293</v>
      </c>
      <c r="M96" s="14">
        <f>SUMIF($C$10:$C$93,$C$96,M10:M93)</f>
        <v>267</v>
      </c>
      <c r="N96" s="14">
        <f>SUMIF($C$10:$C$93,$C$96,N10:N93)</f>
        <v>156</v>
      </c>
      <c r="O96" s="14">
        <f>SUMIF($C$10:$C$93,$C$96,O10:O93)</f>
        <v>0</v>
      </c>
      <c r="P96" s="14">
        <f>SUMIF($C$10:$C$93,$C$96,P10:P93)</f>
        <v>2156</v>
      </c>
      <c r="Q96" s="14">
        <f>SUMIF($C$10:$C$93,$C$96,Q10:Q93)</f>
        <v>10055</v>
      </c>
      <c r="R96" s="16">
        <f>IF(D96&gt;0,ROUND((Q96/D96)*12.5,2),0)</f>
        <v>58.3</v>
      </c>
    </row>
    <row r="97" spans="1:23" ht="20.100000000000001" customHeight="1" x14ac:dyDescent="0.2">
      <c r="A97" s="66" t="s">
        <v>54</v>
      </c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8"/>
    </row>
    <row r="98" spans="1:23" s="22" customFormat="1" ht="20.100000000000001" customHeight="1" x14ac:dyDescent="0.2">
      <c r="A98" s="17"/>
      <c r="B98" s="18" t="s">
        <v>55</v>
      </c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9"/>
      <c r="S98" s="20"/>
      <c r="T98" s="21"/>
      <c r="U98" s="20"/>
      <c r="V98" s="20"/>
      <c r="W98" s="20"/>
    </row>
    <row r="99" spans="1:23" s="22" customFormat="1" ht="20.100000000000001" customHeight="1" x14ac:dyDescent="0.2">
      <c r="A99" s="74">
        <v>44029</v>
      </c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70"/>
      <c r="S99" s="20"/>
      <c r="T99" s="21"/>
      <c r="U99" s="20"/>
      <c r="V99" s="20"/>
      <c r="W99" s="20"/>
    </row>
    <row r="100" spans="1:23" s="22" customFormat="1" ht="20.100000000000001" customHeight="1" x14ac:dyDescent="0.2">
      <c r="A100" s="17"/>
      <c r="B100" s="23" t="s">
        <v>56</v>
      </c>
      <c r="C100" s="23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19"/>
      <c r="S100" s="20"/>
      <c r="T100" s="21"/>
      <c r="U100" s="20"/>
      <c r="V100" s="20"/>
      <c r="W100" s="20"/>
    </row>
    <row r="101" spans="1:23" s="22" customFormat="1" ht="20.100000000000001" customHeight="1" thickBot="1" x14ac:dyDescent="0.25">
      <c r="A101" s="71"/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3"/>
      <c r="S101" s="20"/>
      <c r="T101" s="21"/>
      <c r="U101" s="20"/>
      <c r="V101" s="20"/>
      <c r="W101" s="20"/>
    </row>
    <row r="1082" spans="1:23" ht="24.95" customHeight="1" x14ac:dyDescent="0.2">
      <c r="A1082" s="25"/>
      <c r="B1082" s="26"/>
      <c r="C1082" s="26"/>
      <c r="D1082" s="26"/>
      <c r="E1082" s="26"/>
      <c r="F1082" s="26"/>
      <c r="G1082" s="26"/>
      <c r="H1082" s="26"/>
      <c r="I1082" s="26"/>
      <c r="J1082" s="26"/>
      <c r="K1082" s="26"/>
      <c r="L1082" s="26"/>
      <c r="M1082" s="26"/>
      <c r="N1082" s="26"/>
      <c r="O1082" s="26"/>
      <c r="P1082" s="26"/>
      <c r="Q1082" s="26"/>
      <c r="R1082" s="26"/>
      <c r="S1082" s="26"/>
      <c r="T1082" s="26"/>
      <c r="U1082" s="26"/>
      <c r="V1082" s="26"/>
      <c r="W1082" s="26"/>
    </row>
    <row r="1083" spans="1:23" ht="24.95" customHeight="1" x14ac:dyDescent="0.2">
      <c r="A1083" s="27"/>
      <c r="B1083" s="26"/>
      <c r="C1083" s="26"/>
      <c r="D1083" s="26"/>
      <c r="E1083" s="26"/>
      <c r="F1083" s="26"/>
      <c r="G1083" s="26"/>
      <c r="H1083" s="26"/>
      <c r="I1083" s="26"/>
      <c r="J1083" s="26"/>
      <c r="K1083" s="26"/>
      <c r="L1083" s="26"/>
      <c r="M1083" s="26"/>
      <c r="N1083" s="26"/>
      <c r="O1083" s="26"/>
      <c r="P1083" s="26"/>
      <c r="Q1083" s="26"/>
      <c r="R1083" s="26"/>
      <c r="S1083" s="26"/>
      <c r="T1083" s="26"/>
      <c r="U1083" s="26"/>
      <c r="V1083" s="26"/>
      <c r="W1083" s="26"/>
    </row>
    <row r="1084" spans="1:23" ht="24.95" customHeight="1" x14ac:dyDescent="0.2">
      <c r="A1084" s="27"/>
      <c r="B1084" s="26"/>
      <c r="C1084" s="26"/>
      <c r="D1084" s="26"/>
      <c r="E1084" s="26"/>
      <c r="F1084" s="26"/>
      <c r="G1084" s="26"/>
      <c r="H1084" s="26"/>
      <c r="I1084" s="26"/>
      <c r="J1084" s="26"/>
      <c r="K1084" s="26"/>
      <c r="L1084" s="26"/>
      <c r="M1084" s="26"/>
      <c r="N1084" s="26"/>
      <c r="O1084" s="26"/>
      <c r="P1084" s="26"/>
      <c r="Q1084" s="26"/>
      <c r="R1084" s="26"/>
      <c r="S1084" s="26"/>
      <c r="T1084" s="26"/>
      <c r="U1084" s="26"/>
      <c r="V1084" s="26"/>
      <c r="W1084" s="26"/>
    </row>
    <row r="1085" spans="1:23" ht="24.95" customHeight="1" x14ac:dyDescent="0.2">
      <c r="A1085" s="27"/>
      <c r="B1085" s="26"/>
      <c r="C1085" s="26"/>
      <c r="D1085" s="26"/>
      <c r="E1085" s="26"/>
      <c r="F1085" s="26"/>
      <c r="G1085" s="26"/>
      <c r="H1085" s="26"/>
      <c r="I1085" s="26"/>
      <c r="J1085" s="26"/>
      <c r="K1085" s="26"/>
      <c r="L1085" s="26"/>
      <c r="M1085" s="26"/>
      <c r="N1085" s="26"/>
      <c r="O1085" s="26"/>
      <c r="P1085" s="26"/>
      <c r="Q1085" s="26"/>
      <c r="R1085" s="26"/>
      <c r="S1085" s="26"/>
      <c r="T1085" s="26"/>
      <c r="U1085" s="26"/>
      <c r="V1085" s="26"/>
      <c r="W1085" s="26"/>
    </row>
    <row r="1086" spans="1:23" ht="24.95" customHeight="1" x14ac:dyDescent="0.2">
      <c r="A1086" s="27"/>
      <c r="B1086" s="26"/>
      <c r="C1086" s="26"/>
      <c r="D1086" s="26"/>
      <c r="E1086" s="26"/>
      <c r="F1086" s="26"/>
      <c r="G1086" s="26"/>
      <c r="H1086" s="26"/>
      <c r="I1086" s="26"/>
      <c r="J1086" s="26"/>
      <c r="K1086" s="26"/>
      <c r="L1086" s="26"/>
      <c r="M1086" s="26"/>
      <c r="N1086" s="26"/>
      <c r="O1086" s="26"/>
      <c r="P1086" s="26"/>
      <c r="Q1086" s="26"/>
      <c r="R1086" s="26"/>
      <c r="S1086" s="26"/>
      <c r="T1086" s="26"/>
      <c r="U1086" s="26"/>
      <c r="V1086" s="26"/>
      <c r="W1086" s="26"/>
    </row>
    <row r="1087" spans="1:23" ht="24.95" customHeight="1" x14ac:dyDescent="0.2">
      <c r="A1087" s="27"/>
      <c r="B1087" s="26"/>
      <c r="C1087" s="26"/>
      <c r="D1087" s="26"/>
      <c r="E1087" s="26"/>
      <c r="F1087" s="26"/>
      <c r="G1087" s="26"/>
      <c r="H1087" s="26"/>
      <c r="I1087" s="26"/>
      <c r="J1087" s="26"/>
      <c r="K1087" s="26"/>
      <c r="L1087" s="26"/>
      <c r="M1087" s="26"/>
      <c r="N1087" s="26"/>
      <c r="O1087" s="26"/>
      <c r="P1087" s="26"/>
      <c r="Q1087" s="26"/>
      <c r="R1087" s="26"/>
      <c r="S1087" s="26"/>
      <c r="T1087" s="26"/>
      <c r="U1087" s="26"/>
      <c r="V1087" s="26"/>
      <c r="W1087" s="26"/>
    </row>
    <row r="1088" spans="1:23" ht="24.95" customHeight="1" x14ac:dyDescent="0.2">
      <c r="A1088" s="27"/>
      <c r="B1088" s="26"/>
      <c r="C1088" s="26"/>
      <c r="D1088" s="26"/>
      <c r="E1088" s="26"/>
      <c r="F1088" s="26"/>
      <c r="G1088" s="26"/>
      <c r="H1088" s="26"/>
      <c r="I1088" s="26"/>
      <c r="J1088" s="26"/>
      <c r="K1088" s="26"/>
      <c r="L1088" s="26"/>
      <c r="M1088" s="26"/>
      <c r="N1088" s="26"/>
      <c r="O1088" s="26"/>
      <c r="P1088" s="26"/>
      <c r="Q1088" s="26"/>
      <c r="R1088" s="26"/>
      <c r="S1088" s="26"/>
      <c r="T1088" s="26"/>
      <c r="U1088" s="26"/>
      <c r="V1088" s="26"/>
      <c r="W1088" s="26"/>
    </row>
    <row r="1089" spans="1:23" ht="24.95" customHeight="1" x14ac:dyDescent="0.2">
      <c r="A1089" s="27"/>
      <c r="B1089" s="26"/>
      <c r="C1089" s="26"/>
      <c r="D1089" s="26"/>
      <c r="E1089" s="26"/>
      <c r="F1089" s="26"/>
      <c r="G1089" s="26"/>
      <c r="H1089" s="26"/>
      <c r="I1089" s="26"/>
      <c r="J1089" s="26"/>
      <c r="K1089" s="26"/>
      <c r="L1089" s="26"/>
      <c r="M1089" s="26"/>
      <c r="N1089" s="26"/>
      <c r="O1089" s="26"/>
      <c r="P1089" s="26"/>
      <c r="Q1089" s="26"/>
      <c r="R1089" s="26"/>
      <c r="S1089" s="26"/>
      <c r="T1089" s="26"/>
      <c r="U1089" s="26"/>
      <c r="V1089" s="26"/>
      <c r="W1089" s="26"/>
    </row>
    <row r="1090" spans="1:23" ht="24.95" customHeight="1" x14ac:dyDescent="0.2">
      <c r="A1090" s="27"/>
      <c r="B1090" s="26"/>
      <c r="C1090" s="26"/>
      <c r="D1090" s="26"/>
      <c r="E1090" s="26"/>
      <c r="F1090" s="26"/>
      <c r="G1090" s="26"/>
      <c r="H1090" s="26"/>
      <c r="I1090" s="26"/>
      <c r="J1090" s="26"/>
      <c r="K1090" s="26"/>
      <c r="L1090" s="26"/>
      <c r="M1090" s="26"/>
      <c r="N1090" s="26"/>
      <c r="O1090" s="26"/>
      <c r="P1090" s="26"/>
      <c r="Q1090" s="26"/>
      <c r="R1090" s="26"/>
      <c r="S1090" s="26"/>
      <c r="T1090" s="26"/>
      <c r="U1090" s="26"/>
      <c r="V1090" s="26"/>
      <c r="W1090" s="26"/>
    </row>
    <row r="1091" spans="1:23" ht="24.95" customHeight="1" x14ac:dyDescent="0.2">
      <c r="A1091" s="27"/>
      <c r="B1091" s="26"/>
      <c r="C1091" s="26"/>
      <c r="D1091" s="26"/>
      <c r="E1091" s="26"/>
      <c r="F1091" s="26"/>
      <c r="G1091" s="26"/>
      <c r="H1091" s="26"/>
      <c r="I1091" s="26"/>
      <c r="J1091" s="26"/>
      <c r="K1091" s="26"/>
      <c r="L1091" s="26"/>
      <c r="M1091" s="26"/>
      <c r="N1091" s="26"/>
      <c r="O1091" s="26"/>
      <c r="P1091" s="26"/>
      <c r="Q1091" s="26"/>
      <c r="R1091" s="26"/>
      <c r="S1091" s="26"/>
      <c r="T1091" s="26"/>
      <c r="U1091" s="26"/>
      <c r="V1091" s="26"/>
      <c r="W1091" s="26"/>
    </row>
    <row r="1092" spans="1:23" ht="24.95" customHeight="1" x14ac:dyDescent="0.2">
      <c r="A1092" s="27"/>
      <c r="B1092" s="26"/>
      <c r="C1092" s="26"/>
      <c r="D1092" s="26"/>
      <c r="E1092" s="26"/>
      <c r="F1092" s="26"/>
      <c r="G1092" s="26"/>
      <c r="H1092" s="26"/>
      <c r="I1092" s="26"/>
      <c r="J1092" s="26"/>
      <c r="K1092" s="26"/>
      <c r="L1092" s="26"/>
      <c r="M1092" s="26"/>
      <c r="N1092" s="26"/>
      <c r="O1092" s="26"/>
      <c r="P1092" s="26"/>
      <c r="Q1092" s="26"/>
      <c r="R1092" s="26"/>
      <c r="S1092" s="26"/>
      <c r="T1092" s="26"/>
      <c r="U1092" s="26"/>
      <c r="V1092" s="26"/>
      <c r="W1092" s="26"/>
    </row>
    <row r="1093" spans="1:23" ht="24.95" customHeight="1" x14ac:dyDescent="0.2">
      <c r="A1093" s="27"/>
      <c r="B1093" s="26"/>
      <c r="C1093" s="26"/>
      <c r="D1093" s="26"/>
      <c r="E1093" s="26"/>
      <c r="F1093" s="26"/>
      <c r="G1093" s="26"/>
      <c r="H1093" s="26"/>
      <c r="I1093" s="26"/>
      <c r="J1093" s="26"/>
      <c r="K1093" s="26"/>
      <c r="L1093" s="26"/>
      <c r="M1093" s="26"/>
      <c r="N1093" s="26"/>
      <c r="O1093" s="26"/>
      <c r="P1093" s="26"/>
      <c r="Q1093" s="26"/>
      <c r="R1093" s="26"/>
      <c r="S1093" s="26"/>
      <c r="T1093" s="26"/>
      <c r="U1093" s="26"/>
      <c r="V1093" s="26"/>
      <c r="W1093" s="26"/>
    </row>
    <row r="1094" spans="1:23" ht="24.95" customHeight="1" x14ac:dyDescent="0.2">
      <c r="A1094" s="27"/>
      <c r="B1094" s="26"/>
      <c r="C1094" s="26"/>
      <c r="D1094" s="26"/>
      <c r="E1094" s="26"/>
      <c r="F1094" s="26"/>
      <c r="G1094" s="26"/>
      <c r="H1094" s="26"/>
      <c r="I1094" s="26"/>
      <c r="J1094" s="26"/>
      <c r="K1094" s="26"/>
      <c r="L1094" s="26"/>
      <c r="M1094" s="26"/>
      <c r="N1094" s="26"/>
      <c r="O1094" s="26"/>
      <c r="P1094" s="26"/>
      <c r="Q1094" s="26"/>
      <c r="R1094" s="26"/>
      <c r="S1094" s="26"/>
      <c r="T1094" s="26"/>
      <c r="U1094" s="26"/>
      <c r="V1094" s="26"/>
      <c r="W1094" s="26"/>
    </row>
    <row r="1095" spans="1:23" ht="24.95" customHeight="1" x14ac:dyDescent="0.2">
      <c r="A1095" s="27"/>
      <c r="B1095" s="26"/>
      <c r="C1095" s="26"/>
      <c r="D1095" s="26"/>
      <c r="E1095" s="26"/>
      <c r="F1095" s="26"/>
      <c r="G1095" s="26"/>
      <c r="H1095" s="26"/>
      <c r="I1095" s="26"/>
      <c r="J1095" s="26"/>
      <c r="K1095" s="26"/>
      <c r="L1095" s="26"/>
      <c r="M1095" s="26"/>
      <c r="N1095" s="26"/>
      <c r="O1095" s="26"/>
      <c r="P1095" s="26"/>
      <c r="Q1095" s="26"/>
      <c r="R1095" s="26"/>
      <c r="S1095" s="26"/>
      <c r="T1095" s="26"/>
      <c r="U1095" s="26"/>
      <c r="V1095" s="26"/>
      <c r="W1095" s="26"/>
    </row>
    <row r="1096" spans="1:23" ht="24.95" customHeight="1" x14ac:dyDescent="0.2">
      <c r="A1096" s="27"/>
      <c r="B1096" s="26"/>
      <c r="C1096" s="26"/>
      <c r="D1096" s="26"/>
      <c r="E1096" s="26"/>
      <c r="F1096" s="26"/>
      <c r="G1096" s="26"/>
      <c r="H1096" s="26"/>
      <c r="I1096" s="26"/>
      <c r="J1096" s="26"/>
      <c r="K1096" s="26"/>
      <c r="L1096" s="26"/>
      <c r="M1096" s="26"/>
      <c r="N1096" s="26"/>
      <c r="O1096" s="26"/>
      <c r="P1096" s="26"/>
      <c r="Q1096" s="26"/>
      <c r="R1096" s="26"/>
      <c r="S1096" s="26"/>
      <c r="T1096" s="26"/>
      <c r="U1096" s="26"/>
      <c r="V1096" s="26"/>
      <c r="W1096" s="26"/>
    </row>
    <row r="1097" spans="1:23" ht="24.95" customHeight="1" x14ac:dyDescent="0.2">
      <c r="A1097" s="27"/>
      <c r="B1097" s="26"/>
      <c r="C1097" s="26"/>
      <c r="D1097" s="26"/>
      <c r="E1097" s="26"/>
      <c r="F1097" s="26"/>
      <c r="G1097" s="26"/>
      <c r="H1097" s="26"/>
      <c r="I1097" s="26"/>
      <c r="J1097" s="26"/>
      <c r="K1097" s="26"/>
      <c r="L1097" s="26"/>
      <c r="M1097" s="26"/>
      <c r="N1097" s="26"/>
      <c r="O1097" s="26"/>
      <c r="P1097" s="26"/>
      <c r="Q1097" s="26"/>
      <c r="R1097" s="26"/>
      <c r="S1097" s="26"/>
      <c r="T1097" s="26"/>
      <c r="U1097" s="26"/>
      <c r="V1097" s="26"/>
      <c r="W1097" s="26"/>
    </row>
    <row r="1098" spans="1:23" ht="24.95" customHeight="1" x14ac:dyDescent="0.2">
      <c r="A1098" s="27"/>
      <c r="B1098" s="26"/>
      <c r="C1098" s="26"/>
      <c r="D1098" s="26"/>
      <c r="E1098" s="26"/>
      <c r="F1098" s="26"/>
      <c r="G1098" s="26"/>
      <c r="H1098" s="26"/>
      <c r="I1098" s="26"/>
      <c r="J1098" s="26"/>
      <c r="K1098" s="26"/>
      <c r="L1098" s="26"/>
      <c r="M1098" s="26"/>
      <c r="N1098" s="26"/>
      <c r="O1098" s="26"/>
      <c r="P1098" s="26"/>
      <c r="Q1098" s="26"/>
      <c r="R1098" s="26"/>
      <c r="S1098" s="26"/>
      <c r="T1098" s="26"/>
      <c r="U1098" s="26"/>
      <c r="V1098" s="26"/>
      <c r="W1098" s="26"/>
    </row>
    <row r="1099" spans="1:23" ht="24.95" customHeight="1" x14ac:dyDescent="0.2">
      <c r="A1099" s="27"/>
      <c r="B1099" s="26"/>
      <c r="C1099" s="26"/>
      <c r="D1099" s="26"/>
      <c r="E1099" s="26"/>
      <c r="F1099" s="26"/>
      <c r="G1099" s="26"/>
      <c r="H1099" s="26"/>
      <c r="I1099" s="26"/>
      <c r="J1099" s="26"/>
      <c r="K1099" s="26"/>
      <c r="L1099" s="26"/>
      <c r="M1099" s="26"/>
      <c r="N1099" s="26"/>
      <c r="O1099" s="26"/>
      <c r="P1099" s="26"/>
      <c r="Q1099" s="26"/>
      <c r="R1099" s="26"/>
      <c r="S1099" s="26"/>
      <c r="T1099" s="26"/>
      <c r="U1099" s="26"/>
      <c r="V1099" s="26"/>
      <c r="W1099" s="26"/>
    </row>
    <row r="1100" spans="1:23" ht="24.95" customHeight="1" x14ac:dyDescent="0.2">
      <c r="A1100" s="27"/>
      <c r="B1100" s="26"/>
      <c r="C1100" s="26"/>
      <c r="D1100" s="26"/>
      <c r="E1100" s="26"/>
      <c r="F1100" s="26"/>
      <c r="G1100" s="26"/>
      <c r="H1100" s="26"/>
      <c r="I1100" s="26"/>
      <c r="J1100" s="26"/>
      <c r="K1100" s="26"/>
      <c r="L1100" s="26"/>
      <c r="M1100" s="26"/>
      <c r="N1100" s="26"/>
      <c r="O1100" s="26"/>
      <c r="P1100" s="26"/>
      <c r="Q1100" s="26"/>
      <c r="R1100" s="26"/>
      <c r="S1100" s="26"/>
      <c r="T1100" s="26"/>
      <c r="U1100" s="26"/>
      <c r="V1100" s="26"/>
      <c r="W1100" s="26"/>
    </row>
    <row r="1101" spans="1:23" ht="24.95" customHeight="1" x14ac:dyDescent="0.2">
      <c r="A1101" s="27"/>
      <c r="B1101" s="26"/>
      <c r="C1101" s="26"/>
      <c r="D1101" s="26"/>
      <c r="E1101" s="26"/>
      <c r="F1101" s="26"/>
      <c r="G1101" s="26"/>
      <c r="H1101" s="26"/>
      <c r="I1101" s="26"/>
      <c r="J1101" s="26"/>
      <c r="K1101" s="26"/>
      <c r="L1101" s="26"/>
      <c r="M1101" s="26"/>
      <c r="N1101" s="26"/>
      <c r="O1101" s="26"/>
      <c r="P1101" s="26"/>
      <c r="Q1101" s="26"/>
      <c r="R1101" s="26"/>
      <c r="S1101" s="26"/>
      <c r="T1101" s="26"/>
      <c r="U1101" s="26"/>
      <c r="V1101" s="26"/>
      <c r="W1101" s="26"/>
    </row>
  </sheetData>
  <sheetProtection algorithmName="SHA-512" hashValue="ESfn2RIRa0pwhJczQpBT4/Zp2/+1PbQBWr67RKW7AeKiZW8asY7cIAW9N4cDLmQEKMXWwCKSjtYJ45kwa7uXFw==" saltValue="OsalbBfKMhK+iMMTzwBwtQ==" spinCount="100000" sheet="1" objects="1" scenarios="1"/>
  <mergeCells count="85">
    <mergeCell ref="A94:B96"/>
    <mergeCell ref="A97:R97"/>
    <mergeCell ref="A99:R99"/>
    <mergeCell ref="A101:R101"/>
    <mergeCell ref="A88:A90"/>
    <mergeCell ref="B88:B90"/>
    <mergeCell ref="A91:A93"/>
    <mergeCell ref="B91:B93"/>
    <mergeCell ref="A79:A81"/>
    <mergeCell ref="B79:B81"/>
    <mergeCell ref="A82:A84"/>
    <mergeCell ref="B82:B84"/>
    <mergeCell ref="A85:A87"/>
    <mergeCell ref="B85:B87"/>
    <mergeCell ref="A70:A72"/>
    <mergeCell ref="B70:B72"/>
    <mergeCell ref="A73:A75"/>
    <mergeCell ref="B73:B75"/>
    <mergeCell ref="A76:A78"/>
    <mergeCell ref="B76:B78"/>
    <mergeCell ref="A61:A63"/>
    <mergeCell ref="B61:B63"/>
    <mergeCell ref="A64:A66"/>
    <mergeCell ref="B64:B66"/>
    <mergeCell ref="A67:A69"/>
    <mergeCell ref="B67:B69"/>
    <mergeCell ref="A52:A54"/>
    <mergeCell ref="B52:B54"/>
    <mergeCell ref="A55:A57"/>
    <mergeCell ref="B55:B57"/>
    <mergeCell ref="A58:A60"/>
    <mergeCell ref="B58:B60"/>
    <mergeCell ref="A43:A45"/>
    <mergeCell ref="B43:B45"/>
    <mergeCell ref="A46:A48"/>
    <mergeCell ref="B46:B48"/>
    <mergeCell ref="A49:A51"/>
    <mergeCell ref="B49:B51"/>
    <mergeCell ref="A34:A36"/>
    <mergeCell ref="B34:B36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P8:P9"/>
    <mergeCell ref="Q8:Q9"/>
    <mergeCell ref="R8:R9"/>
    <mergeCell ref="A10:A12"/>
    <mergeCell ref="B10:B12"/>
    <mergeCell ref="A13:A15"/>
    <mergeCell ref="B13:B15"/>
    <mergeCell ref="J8:J9"/>
    <mergeCell ref="K8:K9"/>
    <mergeCell ref="L8:L9"/>
    <mergeCell ref="M8:M9"/>
    <mergeCell ref="N8:N9"/>
    <mergeCell ref="O8:O9"/>
    <mergeCell ref="A1:R1"/>
    <mergeCell ref="A2:R2"/>
    <mergeCell ref="A3:R3"/>
    <mergeCell ref="A4:R4"/>
    <mergeCell ref="A5:R5"/>
    <mergeCell ref="A6:R6"/>
    <mergeCell ref="A7:R7"/>
    <mergeCell ref="A8:A9"/>
    <mergeCell ref="B8:B9"/>
    <mergeCell ref="C8:C9"/>
    <mergeCell ref="D8:D9"/>
    <mergeCell ref="E8:E9"/>
    <mergeCell ref="F8:F9"/>
    <mergeCell ref="G8:G9"/>
    <mergeCell ref="H8:H9"/>
    <mergeCell ref="I8:I9"/>
  </mergeCells>
  <printOptions horizontalCentered="1"/>
  <pageMargins left="0.75" right="0.5" top="0.5" bottom="0.5" header="0.3" footer="0.25"/>
  <pageSetup paperSize="9" scale="80" orientation="landscape" blackAndWhite="1" r:id="rId1"/>
  <headerFooter alignWithMargins="0">
    <oddFooter>Page &amp;P of &amp;N</oddFooter>
  </headerFooter>
  <rowBreaks count="2" manualBreakCount="2">
    <brk id="42" max="17" man="1"/>
    <brk id="75" max="1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D6576-6AF2-4666-9491-ED66243347B9}">
  <dimension ref="A1:W1101"/>
  <sheetViews>
    <sheetView showGridLines="0" zoomScaleSheetLayoutView="90" workbookViewId="0">
      <pane xSplit="18" ySplit="9" topLeftCell="S10" activePane="bottomRight" state="frozen"/>
      <selection activeCell="A8" sqref="A8:A9"/>
      <selection pane="topRight" activeCell="A8" sqref="A8:A9"/>
      <selection pane="bottomLeft" activeCell="A8" sqref="A8:A9"/>
      <selection pane="bottomRight" activeCell="A8" sqref="A8:A9"/>
    </sheetView>
  </sheetViews>
  <sheetFormatPr defaultRowHeight="24.95" customHeight="1" x14ac:dyDescent="0.2"/>
  <cols>
    <col min="1" max="1" width="3.7109375" style="3" customWidth="1"/>
    <col min="2" max="2" width="19.7109375" style="2" customWidth="1"/>
    <col min="3" max="3" width="5.7109375" style="2" customWidth="1"/>
    <col min="4" max="6" width="7.7109375" style="2" customWidth="1"/>
    <col min="7" max="15" width="7.28515625" style="2" customWidth="1"/>
    <col min="16" max="17" width="8.28515625" style="2" customWidth="1"/>
    <col min="18" max="18" width="7.7109375" style="1" customWidth="1"/>
    <col min="19" max="19" width="6.7109375" style="1" customWidth="1"/>
    <col min="20" max="20" width="6.7109375" style="2" customWidth="1"/>
    <col min="21" max="23" width="6.7109375" style="1" customWidth="1"/>
    <col min="24" max="28" width="25.7109375" style="3" customWidth="1"/>
    <col min="29" max="16384" width="9.140625" style="3"/>
  </cols>
  <sheetData>
    <row r="1" spans="1:23" ht="20.100000000000001" customHeight="1" x14ac:dyDescent="0.2">
      <c r="A1" s="29" t="s">
        <v>22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1"/>
    </row>
    <row r="2" spans="1:23" ht="20.100000000000001" customHeight="1" x14ac:dyDescent="0.2">
      <c r="A2" s="32" t="s">
        <v>51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4"/>
      <c r="S2" s="4"/>
      <c r="T2" s="4"/>
      <c r="U2" s="4"/>
      <c r="V2" s="4"/>
      <c r="W2" s="4"/>
    </row>
    <row r="3" spans="1:23" ht="20.100000000000001" customHeight="1" x14ac:dyDescent="0.2">
      <c r="A3" s="35" t="s">
        <v>52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7"/>
      <c r="S3" s="5"/>
      <c r="T3" s="5"/>
      <c r="U3" s="5"/>
      <c r="V3" s="5"/>
      <c r="W3" s="5"/>
    </row>
    <row r="4" spans="1:23" ht="9.9499999999999993" customHeight="1" x14ac:dyDescent="0.2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40"/>
      <c r="S4" s="5"/>
      <c r="T4" s="5"/>
      <c r="U4" s="5"/>
      <c r="V4" s="5"/>
      <c r="W4" s="5"/>
    </row>
    <row r="5" spans="1:23" ht="20.100000000000001" customHeight="1" x14ac:dyDescent="0.2">
      <c r="A5" s="41" t="s">
        <v>57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3"/>
      <c r="S5" s="6"/>
      <c r="T5" s="6"/>
      <c r="U5" s="6"/>
      <c r="V5" s="6"/>
      <c r="W5" s="6"/>
    </row>
    <row r="6" spans="1:23" ht="20.100000000000001" customHeight="1" x14ac:dyDescent="0.2">
      <c r="A6" s="44" t="s">
        <v>21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6"/>
      <c r="S6" s="28"/>
      <c r="T6" s="28"/>
      <c r="U6" s="28"/>
      <c r="V6" s="28"/>
      <c r="W6" s="28"/>
    </row>
    <row r="7" spans="1:23" ht="9.9499999999999993" customHeight="1" x14ac:dyDescent="0.2">
      <c r="A7" s="47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9"/>
      <c r="S7" s="28"/>
      <c r="T7" s="28"/>
      <c r="U7" s="8"/>
      <c r="V7" s="28"/>
      <c r="W7" s="28"/>
    </row>
    <row r="8" spans="1:23" ht="15" customHeight="1" x14ac:dyDescent="0.2">
      <c r="A8" s="50"/>
      <c r="B8" s="51" t="s">
        <v>0</v>
      </c>
      <c r="C8" s="51" t="s">
        <v>1</v>
      </c>
      <c r="D8" s="52" t="s">
        <v>2</v>
      </c>
      <c r="E8" s="52" t="s">
        <v>3</v>
      </c>
      <c r="F8" s="52" t="s">
        <v>4</v>
      </c>
      <c r="G8" s="52" t="s">
        <v>5</v>
      </c>
      <c r="H8" s="52" t="s">
        <v>6</v>
      </c>
      <c r="I8" s="52" t="s">
        <v>7</v>
      </c>
      <c r="J8" s="52" t="s">
        <v>8</v>
      </c>
      <c r="K8" s="52" t="s">
        <v>9</v>
      </c>
      <c r="L8" s="52" t="s">
        <v>10</v>
      </c>
      <c r="M8" s="52" t="s">
        <v>11</v>
      </c>
      <c r="N8" s="52" t="s">
        <v>12</v>
      </c>
      <c r="O8" s="52" t="s">
        <v>13</v>
      </c>
      <c r="P8" s="57" t="s">
        <v>14</v>
      </c>
      <c r="Q8" s="52" t="s">
        <v>15</v>
      </c>
      <c r="R8" s="59" t="s">
        <v>16</v>
      </c>
    </row>
    <row r="9" spans="1:23" ht="15" customHeight="1" x14ac:dyDescent="0.2">
      <c r="A9" s="50"/>
      <c r="B9" s="51"/>
      <c r="C9" s="51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8"/>
      <c r="Q9" s="52"/>
      <c r="R9" s="59"/>
    </row>
    <row r="10" spans="1:23" ht="15" customHeight="1" x14ac:dyDescent="0.2">
      <c r="A10" s="53">
        <v>1</v>
      </c>
      <c r="B10" s="56" t="s">
        <v>23</v>
      </c>
      <c r="C10" s="9" t="s">
        <v>17</v>
      </c>
      <c r="D10" s="10">
        <v>48</v>
      </c>
      <c r="E10" s="10">
        <v>48</v>
      </c>
      <c r="F10" s="11">
        <v>100</v>
      </c>
      <c r="G10" s="10">
        <v>2</v>
      </c>
      <c r="H10" s="10">
        <v>2</v>
      </c>
      <c r="I10" s="10">
        <v>6</v>
      </c>
      <c r="J10" s="10">
        <v>0</v>
      </c>
      <c r="K10" s="10">
        <v>12</v>
      </c>
      <c r="L10" s="10">
        <v>15</v>
      </c>
      <c r="M10" s="10">
        <v>10</v>
      </c>
      <c r="N10" s="10">
        <v>1</v>
      </c>
      <c r="O10" s="10">
        <v>0</v>
      </c>
      <c r="P10" s="10">
        <v>48</v>
      </c>
      <c r="Q10" s="10">
        <v>180</v>
      </c>
      <c r="R10" s="12">
        <v>46.88</v>
      </c>
    </row>
    <row r="11" spans="1:23" ht="15" customHeight="1" x14ac:dyDescent="0.2">
      <c r="A11" s="54"/>
      <c r="B11" s="56"/>
      <c r="C11" s="9" t="s">
        <v>18</v>
      </c>
      <c r="D11" s="10">
        <v>29</v>
      </c>
      <c r="E11" s="10">
        <v>29</v>
      </c>
      <c r="F11" s="11">
        <v>100</v>
      </c>
      <c r="G11" s="10">
        <v>0</v>
      </c>
      <c r="H11" s="10">
        <v>2</v>
      </c>
      <c r="I11" s="10">
        <v>4</v>
      </c>
      <c r="J11" s="10">
        <v>5</v>
      </c>
      <c r="K11" s="10">
        <v>6</v>
      </c>
      <c r="L11" s="10">
        <v>8</v>
      </c>
      <c r="M11" s="10">
        <v>2</v>
      </c>
      <c r="N11" s="10">
        <v>2</v>
      </c>
      <c r="O11" s="10">
        <v>0</v>
      </c>
      <c r="P11" s="10">
        <v>29</v>
      </c>
      <c r="Q11" s="10">
        <v>117</v>
      </c>
      <c r="R11" s="12">
        <v>50.43</v>
      </c>
    </row>
    <row r="12" spans="1:23" ht="15" customHeight="1" x14ac:dyDescent="0.2">
      <c r="A12" s="55"/>
      <c r="B12" s="56"/>
      <c r="C12" s="9" t="s">
        <v>19</v>
      </c>
      <c r="D12" s="10">
        <v>77</v>
      </c>
      <c r="E12" s="10">
        <v>77</v>
      </c>
      <c r="F12" s="11">
        <v>100</v>
      </c>
      <c r="G12" s="10">
        <v>2</v>
      </c>
      <c r="H12" s="10">
        <v>4</v>
      </c>
      <c r="I12" s="10">
        <v>10</v>
      </c>
      <c r="J12" s="10">
        <v>5</v>
      </c>
      <c r="K12" s="10">
        <v>18</v>
      </c>
      <c r="L12" s="10">
        <v>23</v>
      </c>
      <c r="M12" s="10">
        <v>12</v>
      </c>
      <c r="N12" s="10">
        <v>3</v>
      </c>
      <c r="O12" s="10">
        <v>0</v>
      </c>
      <c r="P12" s="10">
        <v>77</v>
      </c>
      <c r="Q12" s="10">
        <v>297</v>
      </c>
      <c r="R12" s="12">
        <v>48.21</v>
      </c>
    </row>
    <row r="13" spans="1:23" ht="15" customHeight="1" x14ac:dyDescent="0.2">
      <c r="A13" s="53">
        <v>2</v>
      </c>
      <c r="B13" s="56" t="s">
        <v>24</v>
      </c>
      <c r="C13" s="9" t="s">
        <v>17</v>
      </c>
      <c r="D13" s="10">
        <v>28</v>
      </c>
      <c r="E13" s="10">
        <v>28</v>
      </c>
      <c r="F13" s="11">
        <v>100</v>
      </c>
      <c r="G13" s="10">
        <v>0</v>
      </c>
      <c r="H13" s="10">
        <v>1</v>
      </c>
      <c r="I13" s="10">
        <v>4</v>
      </c>
      <c r="J13" s="10">
        <v>2</v>
      </c>
      <c r="K13" s="10">
        <v>7</v>
      </c>
      <c r="L13" s="10">
        <v>6</v>
      </c>
      <c r="M13" s="10">
        <v>6</v>
      </c>
      <c r="N13" s="10">
        <v>2</v>
      </c>
      <c r="O13" s="10">
        <v>0</v>
      </c>
      <c r="P13" s="10">
        <v>28</v>
      </c>
      <c r="Q13" s="10">
        <v>101</v>
      </c>
      <c r="R13" s="12">
        <v>45.09</v>
      </c>
    </row>
    <row r="14" spans="1:23" ht="15" customHeight="1" x14ac:dyDescent="0.2">
      <c r="A14" s="54"/>
      <c r="B14" s="56"/>
      <c r="C14" s="9" t="s">
        <v>18</v>
      </c>
      <c r="D14" s="10">
        <v>39</v>
      </c>
      <c r="E14" s="10">
        <v>39</v>
      </c>
      <c r="F14" s="11">
        <v>100</v>
      </c>
      <c r="G14" s="10">
        <v>5</v>
      </c>
      <c r="H14" s="10">
        <v>7</v>
      </c>
      <c r="I14" s="10">
        <v>3</v>
      </c>
      <c r="J14" s="10">
        <v>4</v>
      </c>
      <c r="K14" s="10">
        <v>6</v>
      </c>
      <c r="L14" s="10">
        <v>2</v>
      </c>
      <c r="M14" s="10">
        <v>9</v>
      </c>
      <c r="N14" s="10">
        <v>3</v>
      </c>
      <c r="O14" s="10">
        <v>0</v>
      </c>
      <c r="P14" s="10">
        <v>39</v>
      </c>
      <c r="Q14" s="10">
        <v>178</v>
      </c>
      <c r="R14" s="12">
        <v>57.05</v>
      </c>
    </row>
    <row r="15" spans="1:23" ht="15" customHeight="1" x14ac:dyDescent="0.2">
      <c r="A15" s="55"/>
      <c r="B15" s="56"/>
      <c r="C15" s="9" t="s">
        <v>19</v>
      </c>
      <c r="D15" s="10">
        <v>67</v>
      </c>
      <c r="E15" s="10">
        <v>67</v>
      </c>
      <c r="F15" s="11">
        <v>100</v>
      </c>
      <c r="G15" s="10">
        <v>5</v>
      </c>
      <c r="H15" s="10">
        <v>8</v>
      </c>
      <c r="I15" s="10">
        <v>7</v>
      </c>
      <c r="J15" s="10">
        <v>6</v>
      </c>
      <c r="K15" s="10">
        <v>13</v>
      </c>
      <c r="L15" s="10">
        <v>8</v>
      </c>
      <c r="M15" s="10">
        <v>15</v>
      </c>
      <c r="N15" s="10">
        <v>5</v>
      </c>
      <c r="O15" s="10">
        <v>0</v>
      </c>
      <c r="P15" s="10">
        <v>67</v>
      </c>
      <c r="Q15" s="10">
        <v>279</v>
      </c>
      <c r="R15" s="12">
        <v>52.05</v>
      </c>
    </row>
    <row r="16" spans="1:23" ht="15" customHeight="1" x14ac:dyDescent="0.2">
      <c r="A16" s="53">
        <v>3</v>
      </c>
      <c r="B16" s="56" t="s">
        <v>25</v>
      </c>
      <c r="C16" s="9" t="s">
        <v>17</v>
      </c>
      <c r="D16" s="10">
        <v>36</v>
      </c>
      <c r="E16" s="10">
        <v>36</v>
      </c>
      <c r="F16" s="11">
        <v>100</v>
      </c>
      <c r="G16" s="10">
        <v>1</v>
      </c>
      <c r="H16" s="10">
        <v>2</v>
      </c>
      <c r="I16" s="10">
        <v>4</v>
      </c>
      <c r="J16" s="10">
        <v>3</v>
      </c>
      <c r="K16" s="10">
        <v>11</v>
      </c>
      <c r="L16" s="10">
        <v>9</v>
      </c>
      <c r="M16" s="10">
        <v>4</v>
      </c>
      <c r="N16" s="10">
        <v>2</v>
      </c>
      <c r="O16" s="10">
        <v>0</v>
      </c>
      <c r="P16" s="10">
        <v>36</v>
      </c>
      <c r="Q16" s="10">
        <v>142</v>
      </c>
      <c r="R16" s="12">
        <v>49.31</v>
      </c>
    </row>
    <row r="17" spans="1:18" ht="15" customHeight="1" x14ac:dyDescent="0.2">
      <c r="A17" s="54"/>
      <c r="B17" s="56"/>
      <c r="C17" s="9" t="s">
        <v>18</v>
      </c>
      <c r="D17" s="10">
        <v>34</v>
      </c>
      <c r="E17" s="10">
        <v>34</v>
      </c>
      <c r="F17" s="11">
        <v>100</v>
      </c>
      <c r="G17" s="10">
        <v>0</v>
      </c>
      <c r="H17" s="10">
        <v>3</v>
      </c>
      <c r="I17" s="10">
        <v>3</v>
      </c>
      <c r="J17" s="10">
        <v>6</v>
      </c>
      <c r="K17" s="10">
        <v>5</v>
      </c>
      <c r="L17" s="10">
        <v>10</v>
      </c>
      <c r="M17" s="10">
        <v>5</v>
      </c>
      <c r="N17" s="10">
        <v>2</v>
      </c>
      <c r="O17" s="10">
        <v>0</v>
      </c>
      <c r="P17" s="10">
        <v>34</v>
      </c>
      <c r="Q17" s="10">
        <v>131</v>
      </c>
      <c r="R17" s="12">
        <v>48.16</v>
      </c>
    </row>
    <row r="18" spans="1:18" ht="15" customHeight="1" x14ac:dyDescent="0.2">
      <c r="A18" s="55"/>
      <c r="B18" s="56"/>
      <c r="C18" s="9" t="s">
        <v>19</v>
      </c>
      <c r="D18" s="10">
        <v>70</v>
      </c>
      <c r="E18" s="10">
        <v>70</v>
      </c>
      <c r="F18" s="11">
        <v>100</v>
      </c>
      <c r="G18" s="10">
        <v>1</v>
      </c>
      <c r="H18" s="10">
        <v>5</v>
      </c>
      <c r="I18" s="10">
        <v>7</v>
      </c>
      <c r="J18" s="10">
        <v>9</v>
      </c>
      <c r="K18" s="10">
        <v>16</v>
      </c>
      <c r="L18" s="10">
        <v>19</v>
      </c>
      <c r="M18" s="10">
        <v>9</v>
      </c>
      <c r="N18" s="10">
        <v>4</v>
      </c>
      <c r="O18" s="10">
        <v>0</v>
      </c>
      <c r="P18" s="10">
        <v>70</v>
      </c>
      <c r="Q18" s="10">
        <v>273</v>
      </c>
      <c r="R18" s="12">
        <v>48.75</v>
      </c>
    </row>
    <row r="19" spans="1:18" ht="15" customHeight="1" x14ac:dyDescent="0.2">
      <c r="A19" s="53">
        <v>4</v>
      </c>
      <c r="B19" s="56" t="s">
        <v>26</v>
      </c>
      <c r="C19" s="9" t="s">
        <v>17</v>
      </c>
      <c r="D19" s="10">
        <v>34</v>
      </c>
      <c r="E19" s="10">
        <v>34</v>
      </c>
      <c r="F19" s="11">
        <v>100</v>
      </c>
      <c r="G19" s="10">
        <v>3</v>
      </c>
      <c r="H19" s="10">
        <v>3</v>
      </c>
      <c r="I19" s="10">
        <v>3</v>
      </c>
      <c r="J19" s="10">
        <v>4</v>
      </c>
      <c r="K19" s="10">
        <v>8</v>
      </c>
      <c r="L19" s="10">
        <v>4</v>
      </c>
      <c r="M19" s="10">
        <v>8</v>
      </c>
      <c r="N19" s="10">
        <v>1</v>
      </c>
      <c r="O19" s="10">
        <v>0</v>
      </c>
      <c r="P19" s="10">
        <v>34</v>
      </c>
      <c r="Q19" s="10">
        <v>144</v>
      </c>
      <c r="R19" s="12">
        <v>52.94</v>
      </c>
    </row>
    <row r="20" spans="1:18" ht="15" customHeight="1" x14ac:dyDescent="0.2">
      <c r="A20" s="54"/>
      <c r="B20" s="56"/>
      <c r="C20" s="9" t="s">
        <v>18</v>
      </c>
      <c r="D20" s="10">
        <v>47</v>
      </c>
      <c r="E20" s="10">
        <v>47</v>
      </c>
      <c r="F20" s="11">
        <v>100</v>
      </c>
      <c r="G20" s="10">
        <v>7</v>
      </c>
      <c r="H20" s="10">
        <v>5</v>
      </c>
      <c r="I20" s="10">
        <v>6</v>
      </c>
      <c r="J20" s="10">
        <v>5</v>
      </c>
      <c r="K20" s="10">
        <v>14</v>
      </c>
      <c r="L20" s="10">
        <v>7</v>
      </c>
      <c r="M20" s="10">
        <v>2</v>
      </c>
      <c r="N20" s="10">
        <v>1</v>
      </c>
      <c r="O20" s="10">
        <v>0</v>
      </c>
      <c r="P20" s="10">
        <v>47</v>
      </c>
      <c r="Q20" s="10">
        <v>234</v>
      </c>
      <c r="R20" s="12">
        <v>62.23</v>
      </c>
    </row>
    <row r="21" spans="1:18" ht="15" customHeight="1" x14ac:dyDescent="0.2">
      <c r="A21" s="55"/>
      <c r="B21" s="56"/>
      <c r="C21" s="9" t="s">
        <v>19</v>
      </c>
      <c r="D21" s="10">
        <v>81</v>
      </c>
      <c r="E21" s="10">
        <v>81</v>
      </c>
      <c r="F21" s="11">
        <v>100</v>
      </c>
      <c r="G21" s="10">
        <v>10</v>
      </c>
      <c r="H21" s="10">
        <v>8</v>
      </c>
      <c r="I21" s="10">
        <v>9</v>
      </c>
      <c r="J21" s="10">
        <v>9</v>
      </c>
      <c r="K21" s="10">
        <v>22</v>
      </c>
      <c r="L21" s="10">
        <v>11</v>
      </c>
      <c r="M21" s="10">
        <v>10</v>
      </c>
      <c r="N21" s="10">
        <v>2</v>
      </c>
      <c r="O21" s="10">
        <v>0</v>
      </c>
      <c r="P21" s="10">
        <v>81</v>
      </c>
      <c r="Q21" s="10">
        <v>378</v>
      </c>
      <c r="R21" s="12">
        <v>58.33</v>
      </c>
    </row>
    <row r="22" spans="1:18" ht="15" customHeight="1" x14ac:dyDescent="0.2">
      <c r="A22" s="53">
        <v>5</v>
      </c>
      <c r="B22" s="56" t="s">
        <v>27</v>
      </c>
      <c r="C22" s="9" t="s">
        <v>17</v>
      </c>
      <c r="D22" s="10">
        <v>78</v>
      </c>
      <c r="E22" s="10">
        <v>78</v>
      </c>
      <c r="F22" s="11">
        <v>100</v>
      </c>
      <c r="G22" s="10">
        <v>3</v>
      </c>
      <c r="H22" s="10">
        <v>8</v>
      </c>
      <c r="I22" s="10">
        <v>12</v>
      </c>
      <c r="J22" s="10">
        <v>7</v>
      </c>
      <c r="K22" s="10">
        <v>14</v>
      </c>
      <c r="L22" s="10">
        <v>18</v>
      </c>
      <c r="M22" s="10">
        <v>13</v>
      </c>
      <c r="N22" s="10">
        <v>3</v>
      </c>
      <c r="O22" s="10">
        <v>0</v>
      </c>
      <c r="P22" s="10">
        <v>78</v>
      </c>
      <c r="Q22" s="10">
        <v>326</v>
      </c>
      <c r="R22" s="12">
        <v>52.24</v>
      </c>
    </row>
    <row r="23" spans="1:18" ht="15" customHeight="1" x14ac:dyDescent="0.2">
      <c r="A23" s="54"/>
      <c r="B23" s="56"/>
      <c r="C23" s="9" t="s">
        <v>18</v>
      </c>
      <c r="D23" s="10">
        <v>66</v>
      </c>
      <c r="E23" s="10">
        <v>66</v>
      </c>
      <c r="F23" s="11">
        <v>100</v>
      </c>
      <c r="G23" s="10">
        <v>7</v>
      </c>
      <c r="H23" s="10">
        <v>8</v>
      </c>
      <c r="I23" s="10">
        <v>3</v>
      </c>
      <c r="J23" s="10">
        <v>11</v>
      </c>
      <c r="K23" s="10">
        <v>17</v>
      </c>
      <c r="L23" s="10">
        <v>8</v>
      </c>
      <c r="M23" s="10">
        <v>10</v>
      </c>
      <c r="N23" s="10">
        <v>2</v>
      </c>
      <c r="O23" s="10">
        <v>0</v>
      </c>
      <c r="P23" s="10">
        <v>66</v>
      </c>
      <c r="Q23" s="10">
        <v>299</v>
      </c>
      <c r="R23" s="12">
        <v>56.63</v>
      </c>
    </row>
    <row r="24" spans="1:18" ht="15" customHeight="1" x14ac:dyDescent="0.2">
      <c r="A24" s="55"/>
      <c r="B24" s="56"/>
      <c r="C24" s="9" t="s">
        <v>19</v>
      </c>
      <c r="D24" s="10">
        <v>144</v>
      </c>
      <c r="E24" s="10">
        <v>144</v>
      </c>
      <c r="F24" s="11">
        <v>100</v>
      </c>
      <c r="G24" s="10">
        <v>10</v>
      </c>
      <c r="H24" s="10">
        <v>16</v>
      </c>
      <c r="I24" s="10">
        <v>15</v>
      </c>
      <c r="J24" s="10">
        <v>18</v>
      </c>
      <c r="K24" s="10">
        <v>31</v>
      </c>
      <c r="L24" s="10">
        <v>26</v>
      </c>
      <c r="M24" s="10">
        <v>23</v>
      </c>
      <c r="N24" s="10">
        <v>5</v>
      </c>
      <c r="O24" s="10">
        <v>0</v>
      </c>
      <c r="P24" s="10">
        <v>144</v>
      </c>
      <c r="Q24" s="10">
        <v>625</v>
      </c>
      <c r="R24" s="12">
        <v>54.25</v>
      </c>
    </row>
    <row r="25" spans="1:18" ht="15" customHeight="1" x14ac:dyDescent="0.2">
      <c r="A25" s="53">
        <v>6</v>
      </c>
      <c r="B25" s="56" t="s">
        <v>28</v>
      </c>
      <c r="C25" s="9" t="s">
        <v>17</v>
      </c>
      <c r="D25" s="10">
        <v>33</v>
      </c>
      <c r="E25" s="10">
        <v>33</v>
      </c>
      <c r="F25" s="11">
        <v>100</v>
      </c>
      <c r="G25" s="10">
        <v>1</v>
      </c>
      <c r="H25" s="10">
        <v>3</v>
      </c>
      <c r="I25" s="10">
        <v>3</v>
      </c>
      <c r="J25" s="10">
        <v>2</v>
      </c>
      <c r="K25" s="10">
        <v>4</v>
      </c>
      <c r="L25" s="10">
        <v>6</v>
      </c>
      <c r="M25" s="10">
        <v>8</v>
      </c>
      <c r="N25" s="10">
        <v>6</v>
      </c>
      <c r="O25" s="10">
        <v>0</v>
      </c>
      <c r="P25" s="10">
        <v>33</v>
      </c>
      <c r="Q25" s="10">
        <v>113</v>
      </c>
      <c r="R25" s="12">
        <v>42.8</v>
      </c>
    </row>
    <row r="26" spans="1:18" ht="15" customHeight="1" x14ac:dyDescent="0.2">
      <c r="A26" s="54"/>
      <c r="B26" s="56"/>
      <c r="C26" s="9" t="s">
        <v>18</v>
      </c>
      <c r="D26" s="10">
        <v>27</v>
      </c>
      <c r="E26" s="10">
        <v>27</v>
      </c>
      <c r="F26" s="11">
        <v>100</v>
      </c>
      <c r="G26" s="10">
        <v>0</v>
      </c>
      <c r="H26" s="10">
        <v>5</v>
      </c>
      <c r="I26" s="10">
        <v>1</v>
      </c>
      <c r="J26" s="10">
        <v>2</v>
      </c>
      <c r="K26" s="10">
        <v>6</v>
      </c>
      <c r="L26" s="10">
        <v>3</v>
      </c>
      <c r="M26" s="10">
        <v>7</v>
      </c>
      <c r="N26" s="10">
        <v>3</v>
      </c>
      <c r="O26" s="10">
        <v>0</v>
      </c>
      <c r="P26" s="10">
        <v>27</v>
      </c>
      <c r="Q26" s="10">
        <v>101</v>
      </c>
      <c r="R26" s="12">
        <v>46.76</v>
      </c>
    </row>
    <row r="27" spans="1:18" ht="15" customHeight="1" x14ac:dyDescent="0.2">
      <c r="A27" s="55"/>
      <c r="B27" s="56"/>
      <c r="C27" s="9" t="s">
        <v>19</v>
      </c>
      <c r="D27" s="10">
        <v>60</v>
      </c>
      <c r="E27" s="10">
        <v>60</v>
      </c>
      <c r="F27" s="11">
        <v>100</v>
      </c>
      <c r="G27" s="10">
        <v>1</v>
      </c>
      <c r="H27" s="10">
        <v>8</v>
      </c>
      <c r="I27" s="10">
        <v>4</v>
      </c>
      <c r="J27" s="10">
        <v>4</v>
      </c>
      <c r="K27" s="10">
        <v>10</v>
      </c>
      <c r="L27" s="10">
        <v>9</v>
      </c>
      <c r="M27" s="10">
        <v>15</v>
      </c>
      <c r="N27" s="10">
        <v>9</v>
      </c>
      <c r="O27" s="10">
        <v>0</v>
      </c>
      <c r="P27" s="10">
        <v>60</v>
      </c>
      <c r="Q27" s="10">
        <v>214</v>
      </c>
      <c r="R27" s="12">
        <v>44.58</v>
      </c>
    </row>
    <row r="28" spans="1:18" ht="15" customHeight="1" x14ac:dyDescent="0.2">
      <c r="A28" s="53">
        <v>7</v>
      </c>
      <c r="B28" s="56" t="s">
        <v>29</v>
      </c>
      <c r="C28" s="9" t="s">
        <v>17</v>
      </c>
      <c r="D28" s="10">
        <v>21</v>
      </c>
      <c r="E28" s="10">
        <v>21</v>
      </c>
      <c r="F28" s="11">
        <v>100</v>
      </c>
      <c r="G28" s="10">
        <v>2</v>
      </c>
      <c r="H28" s="10">
        <v>2</v>
      </c>
      <c r="I28" s="10">
        <v>6</v>
      </c>
      <c r="J28" s="10">
        <v>3</v>
      </c>
      <c r="K28" s="10">
        <v>2</v>
      </c>
      <c r="L28" s="10">
        <v>5</v>
      </c>
      <c r="M28" s="10">
        <v>1</v>
      </c>
      <c r="N28" s="10">
        <v>0</v>
      </c>
      <c r="O28" s="10">
        <v>0</v>
      </c>
      <c r="P28" s="10">
        <v>21</v>
      </c>
      <c r="Q28" s="10">
        <v>106</v>
      </c>
      <c r="R28" s="12">
        <v>63.1</v>
      </c>
    </row>
    <row r="29" spans="1:18" ht="15" customHeight="1" x14ac:dyDescent="0.2">
      <c r="A29" s="54"/>
      <c r="B29" s="56"/>
      <c r="C29" s="9" t="s">
        <v>18</v>
      </c>
      <c r="D29" s="10">
        <v>22</v>
      </c>
      <c r="E29" s="10">
        <v>22</v>
      </c>
      <c r="F29" s="11">
        <v>100</v>
      </c>
      <c r="G29" s="10">
        <v>1</v>
      </c>
      <c r="H29" s="10">
        <v>4</v>
      </c>
      <c r="I29" s="10">
        <v>1</v>
      </c>
      <c r="J29" s="10">
        <v>0</v>
      </c>
      <c r="K29" s="10">
        <v>11</v>
      </c>
      <c r="L29" s="10">
        <v>3</v>
      </c>
      <c r="M29" s="10">
        <v>2</v>
      </c>
      <c r="N29" s="10">
        <v>0</v>
      </c>
      <c r="O29" s="10">
        <v>0</v>
      </c>
      <c r="P29" s="10">
        <v>22</v>
      </c>
      <c r="Q29" s="10">
        <v>99</v>
      </c>
      <c r="R29" s="12">
        <v>56.25</v>
      </c>
    </row>
    <row r="30" spans="1:18" ht="15" customHeight="1" x14ac:dyDescent="0.2">
      <c r="A30" s="55"/>
      <c r="B30" s="56"/>
      <c r="C30" s="9" t="s">
        <v>19</v>
      </c>
      <c r="D30" s="10">
        <v>43</v>
      </c>
      <c r="E30" s="10">
        <v>43</v>
      </c>
      <c r="F30" s="11">
        <v>100</v>
      </c>
      <c r="G30" s="10">
        <v>3</v>
      </c>
      <c r="H30" s="10">
        <v>6</v>
      </c>
      <c r="I30" s="10">
        <v>7</v>
      </c>
      <c r="J30" s="10">
        <v>3</v>
      </c>
      <c r="K30" s="10">
        <v>13</v>
      </c>
      <c r="L30" s="10">
        <v>8</v>
      </c>
      <c r="M30" s="10">
        <v>3</v>
      </c>
      <c r="N30" s="10">
        <v>0</v>
      </c>
      <c r="O30" s="10">
        <v>0</v>
      </c>
      <c r="P30" s="10">
        <v>43</v>
      </c>
      <c r="Q30" s="10">
        <v>205</v>
      </c>
      <c r="R30" s="12">
        <v>59.59</v>
      </c>
    </row>
    <row r="31" spans="1:18" ht="15" customHeight="1" x14ac:dyDescent="0.2">
      <c r="A31" s="53">
        <v>8</v>
      </c>
      <c r="B31" s="56" t="s">
        <v>30</v>
      </c>
      <c r="C31" s="9" t="s">
        <v>17</v>
      </c>
      <c r="D31" s="10">
        <v>28</v>
      </c>
      <c r="E31" s="10">
        <v>28</v>
      </c>
      <c r="F31" s="11">
        <v>100</v>
      </c>
      <c r="G31" s="10">
        <v>1</v>
      </c>
      <c r="H31" s="10">
        <v>0</v>
      </c>
      <c r="I31" s="10">
        <v>3</v>
      </c>
      <c r="J31" s="10">
        <v>1</v>
      </c>
      <c r="K31" s="10">
        <v>4</v>
      </c>
      <c r="L31" s="10">
        <v>4</v>
      </c>
      <c r="M31" s="10">
        <v>8</v>
      </c>
      <c r="N31" s="10">
        <v>7</v>
      </c>
      <c r="O31" s="10">
        <v>0</v>
      </c>
      <c r="P31" s="10">
        <v>28</v>
      </c>
      <c r="Q31" s="10">
        <v>82</v>
      </c>
      <c r="R31" s="12">
        <v>36.61</v>
      </c>
    </row>
    <row r="32" spans="1:18" ht="15" customHeight="1" x14ac:dyDescent="0.2">
      <c r="A32" s="54"/>
      <c r="B32" s="56"/>
      <c r="C32" s="9" t="s">
        <v>18</v>
      </c>
      <c r="D32" s="10">
        <v>33</v>
      </c>
      <c r="E32" s="10">
        <v>33</v>
      </c>
      <c r="F32" s="11">
        <v>100</v>
      </c>
      <c r="G32" s="10">
        <v>0</v>
      </c>
      <c r="H32" s="10">
        <v>0</v>
      </c>
      <c r="I32" s="10">
        <v>1</v>
      </c>
      <c r="J32" s="10">
        <v>3</v>
      </c>
      <c r="K32" s="10">
        <v>6</v>
      </c>
      <c r="L32" s="10">
        <v>6</v>
      </c>
      <c r="M32" s="10">
        <v>6</v>
      </c>
      <c r="N32" s="10">
        <v>11</v>
      </c>
      <c r="O32" s="10">
        <v>0</v>
      </c>
      <c r="P32" s="10">
        <v>33</v>
      </c>
      <c r="Q32" s="10">
        <v>86</v>
      </c>
      <c r="R32" s="12">
        <v>32.58</v>
      </c>
    </row>
    <row r="33" spans="1:18" ht="15" customHeight="1" x14ac:dyDescent="0.2">
      <c r="A33" s="55"/>
      <c r="B33" s="56"/>
      <c r="C33" s="9" t="s">
        <v>19</v>
      </c>
      <c r="D33" s="10">
        <v>61</v>
      </c>
      <c r="E33" s="10">
        <v>61</v>
      </c>
      <c r="F33" s="11">
        <v>100</v>
      </c>
      <c r="G33" s="10">
        <v>1</v>
      </c>
      <c r="H33" s="10">
        <v>0</v>
      </c>
      <c r="I33" s="10">
        <v>4</v>
      </c>
      <c r="J33" s="10">
        <v>4</v>
      </c>
      <c r="K33" s="10">
        <v>10</v>
      </c>
      <c r="L33" s="10">
        <v>10</v>
      </c>
      <c r="M33" s="10">
        <v>14</v>
      </c>
      <c r="N33" s="10">
        <v>18</v>
      </c>
      <c r="O33" s="10">
        <v>0</v>
      </c>
      <c r="P33" s="10">
        <v>61</v>
      </c>
      <c r="Q33" s="10">
        <v>168</v>
      </c>
      <c r="R33" s="12">
        <v>34.43</v>
      </c>
    </row>
    <row r="34" spans="1:18" ht="15" customHeight="1" x14ac:dyDescent="0.2">
      <c r="A34" s="53">
        <v>9</v>
      </c>
      <c r="B34" s="56" t="s">
        <v>31</v>
      </c>
      <c r="C34" s="9" t="s">
        <v>17</v>
      </c>
      <c r="D34" s="10">
        <v>18</v>
      </c>
      <c r="E34" s="10">
        <v>18</v>
      </c>
      <c r="F34" s="11">
        <v>100</v>
      </c>
      <c r="G34" s="10">
        <v>0</v>
      </c>
      <c r="H34" s="10">
        <v>1</v>
      </c>
      <c r="I34" s="10">
        <v>0</v>
      </c>
      <c r="J34" s="10">
        <v>3</v>
      </c>
      <c r="K34" s="10">
        <v>3</v>
      </c>
      <c r="L34" s="10">
        <v>5</v>
      </c>
      <c r="M34" s="10">
        <v>5</v>
      </c>
      <c r="N34" s="10">
        <v>1</v>
      </c>
      <c r="O34" s="10">
        <v>0</v>
      </c>
      <c r="P34" s="10">
        <v>18</v>
      </c>
      <c r="Q34" s="10">
        <v>60</v>
      </c>
      <c r="R34" s="12">
        <v>41.67</v>
      </c>
    </row>
    <row r="35" spans="1:18" ht="15" customHeight="1" x14ac:dyDescent="0.2">
      <c r="A35" s="54"/>
      <c r="B35" s="56"/>
      <c r="C35" s="9" t="s">
        <v>18</v>
      </c>
      <c r="D35" s="10">
        <v>20</v>
      </c>
      <c r="E35" s="10">
        <v>20</v>
      </c>
      <c r="F35" s="11">
        <v>100</v>
      </c>
      <c r="G35" s="10">
        <v>0</v>
      </c>
      <c r="H35" s="10">
        <v>3</v>
      </c>
      <c r="I35" s="10">
        <v>2</v>
      </c>
      <c r="J35" s="10">
        <v>3</v>
      </c>
      <c r="K35" s="10">
        <v>3</v>
      </c>
      <c r="L35" s="10">
        <v>7</v>
      </c>
      <c r="M35" s="10">
        <v>2</v>
      </c>
      <c r="N35" s="10">
        <v>0</v>
      </c>
      <c r="O35" s="10">
        <v>0</v>
      </c>
      <c r="P35" s="10">
        <v>20</v>
      </c>
      <c r="Q35" s="10">
        <v>85</v>
      </c>
      <c r="R35" s="12">
        <v>53.13</v>
      </c>
    </row>
    <row r="36" spans="1:18" ht="15" customHeight="1" x14ac:dyDescent="0.2">
      <c r="A36" s="55"/>
      <c r="B36" s="56"/>
      <c r="C36" s="9" t="s">
        <v>19</v>
      </c>
      <c r="D36" s="10">
        <v>38</v>
      </c>
      <c r="E36" s="10">
        <v>38</v>
      </c>
      <c r="F36" s="11">
        <v>100</v>
      </c>
      <c r="G36" s="10">
        <v>0</v>
      </c>
      <c r="H36" s="10">
        <v>4</v>
      </c>
      <c r="I36" s="10">
        <v>2</v>
      </c>
      <c r="J36" s="10">
        <v>6</v>
      </c>
      <c r="K36" s="10">
        <v>6</v>
      </c>
      <c r="L36" s="10">
        <v>12</v>
      </c>
      <c r="M36" s="10">
        <v>7</v>
      </c>
      <c r="N36" s="10">
        <v>1</v>
      </c>
      <c r="O36" s="10">
        <v>0</v>
      </c>
      <c r="P36" s="10">
        <v>38</v>
      </c>
      <c r="Q36" s="10">
        <v>145</v>
      </c>
      <c r="R36" s="12">
        <v>47.7</v>
      </c>
    </row>
    <row r="37" spans="1:18" ht="15" customHeight="1" x14ac:dyDescent="0.2">
      <c r="A37" s="53">
        <v>10</v>
      </c>
      <c r="B37" s="56" t="s">
        <v>32</v>
      </c>
      <c r="C37" s="9" t="s">
        <v>17</v>
      </c>
      <c r="D37" s="10">
        <v>41</v>
      </c>
      <c r="E37" s="10">
        <v>41</v>
      </c>
      <c r="F37" s="11">
        <v>100</v>
      </c>
      <c r="G37" s="10">
        <v>0</v>
      </c>
      <c r="H37" s="10">
        <v>1</v>
      </c>
      <c r="I37" s="10">
        <v>0</v>
      </c>
      <c r="J37" s="10">
        <v>5</v>
      </c>
      <c r="K37" s="10">
        <v>7</v>
      </c>
      <c r="L37" s="10">
        <v>9</v>
      </c>
      <c r="M37" s="10">
        <v>13</v>
      </c>
      <c r="N37" s="10">
        <v>6</v>
      </c>
      <c r="O37" s="10">
        <v>0</v>
      </c>
      <c r="P37" s="10">
        <v>41</v>
      </c>
      <c r="Q37" s="10">
        <v>119</v>
      </c>
      <c r="R37" s="12">
        <v>36.28</v>
      </c>
    </row>
    <row r="38" spans="1:18" ht="15" customHeight="1" x14ac:dyDescent="0.2">
      <c r="A38" s="54"/>
      <c r="B38" s="56"/>
      <c r="C38" s="9" t="s">
        <v>18</v>
      </c>
      <c r="D38" s="10">
        <v>31</v>
      </c>
      <c r="E38" s="10">
        <v>31</v>
      </c>
      <c r="F38" s="11">
        <v>100</v>
      </c>
      <c r="G38" s="10">
        <v>0</v>
      </c>
      <c r="H38" s="10">
        <v>1</v>
      </c>
      <c r="I38" s="10">
        <v>4</v>
      </c>
      <c r="J38" s="10">
        <v>4</v>
      </c>
      <c r="K38" s="10">
        <v>6</v>
      </c>
      <c r="L38" s="10">
        <v>7</v>
      </c>
      <c r="M38" s="10">
        <v>4</v>
      </c>
      <c r="N38" s="10">
        <v>5</v>
      </c>
      <c r="O38" s="10">
        <v>0</v>
      </c>
      <c r="P38" s="10">
        <v>31</v>
      </c>
      <c r="Q38" s="10">
        <v>109</v>
      </c>
      <c r="R38" s="12">
        <v>43.95</v>
      </c>
    </row>
    <row r="39" spans="1:18" ht="15" customHeight="1" x14ac:dyDescent="0.2">
      <c r="A39" s="55"/>
      <c r="B39" s="56"/>
      <c r="C39" s="9" t="s">
        <v>19</v>
      </c>
      <c r="D39" s="10">
        <v>72</v>
      </c>
      <c r="E39" s="10">
        <v>72</v>
      </c>
      <c r="F39" s="11">
        <v>100</v>
      </c>
      <c r="G39" s="10">
        <v>0</v>
      </c>
      <c r="H39" s="10">
        <v>2</v>
      </c>
      <c r="I39" s="10">
        <v>4</v>
      </c>
      <c r="J39" s="10">
        <v>9</v>
      </c>
      <c r="K39" s="10">
        <v>13</v>
      </c>
      <c r="L39" s="10">
        <v>16</v>
      </c>
      <c r="M39" s="10">
        <v>17</v>
      </c>
      <c r="N39" s="10">
        <v>11</v>
      </c>
      <c r="O39" s="10">
        <v>0</v>
      </c>
      <c r="P39" s="10">
        <v>72</v>
      </c>
      <c r="Q39" s="10">
        <v>228</v>
      </c>
      <c r="R39" s="12">
        <v>39.58</v>
      </c>
    </row>
    <row r="40" spans="1:18" ht="15" customHeight="1" x14ac:dyDescent="0.2">
      <c r="A40" s="53">
        <v>11</v>
      </c>
      <c r="B40" s="56" t="s">
        <v>33</v>
      </c>
      <c r="C40" s="9" t="s">
        <v>17</v>
      </c>
      <c r="D40" s="10">
        <v>99</v>
      </c>
      <c r="E40" s="10">
        <v>99</v>
      </c>
      <c r="F40" s="11">
        <v>100</v>
      </c>
      <c r="G40" s="10">
        <v>3</v>
      </c>
      <c r="H40" s="10">
        <v>8</v>
      </c>
      <c r="I40" s="10">
        <v>10</v>
      </c>
      <c r="J40" s="10">
        <v>16</v>
      </c>
      <c r="K40" s="10">
        <v>29</v>
      </c>
      <c r="L40" s="10">
        <v>21</v>
      </c>
      <c r="M40" s="10">
        <v>10</v>
      </c>
      <c r="N40" s="10">
        <v>2</v>
      </c>
      <c r="O40" s="10">
        <v>0</v>
      </c>
      <c r="P40" s="10">
        <v>99</v>
      </c>
      <c r="Q40" s="10">
        <v>421</v>
      </c>
      <c r="R40" s="12">
        <v>53.16</v>
      </c>
    </row>
    <row r="41" spans="1:18" ht="15" customHeight="1" x14ac:dyDescent="0.2">
      <c r="A41" s="54"/>
      <c r="B41" s="56"/>
      <c r="C41" s="9" t="s">
        <v>18</v>
      </c>
      <c r="D41" s="10">
        <v>80</v>
      </c>
      <c r="E41" s="10">
        <v>80</v>
      </c>
      <c r="F41" s="11">
        <v>100</v>
      </c>
      <c r="G41" s="10">
        <v>4</v>
      </c>
      <c r="H41" s="10">
        <v>16</v>
      </c>
      <c r="I41" s="10">
        <v>19</v>
      </c>
      <c r="J41" s="10">
        <v>18</v>
      </c>
      <c r="K41" s="10">
        <v>9</v>
      </c>
      <c r="L41" s="10">
        <v>8</v>
      </c>
      <c r="M41" s="10">
        <v>4</v>
      </c>
      <c r="N41" s="10">
        <v>2</v>
      </c>
      <c r="O41" s="10">
        <v>0</v>
      </c>
      <c r="P41" s="10">
        <v>80</v>
      </c>
      <c r="Q41" s="10">
        <v>418</v>
      </c>
      <c r="R41" s="12">
        <v>65.31</v>
      </c>
    </row>
    <row r="42" spans="1:18" ht="15" customHeight="1" x14ac:dyDescent="0.2">
      <c r="A42" s="55"/>
      <c r="B42" s="56"/>
      <c r="C42" s="9" t="s">
        <v>19</v>
      </c>
      <c r="D42" s="10">
        <v>179</v>
      </c>
      <c r="E42" s="10">
        <v>179</v>
      </c>
      <c r="F42" s="11">
        <v>100</v>
      </c>
      <c r="G42" s="10">
        <v>7</v>
      </c>
      <c r="H42" s="10">
        <v>24</v>
      </c>
      <c r="I42" s="10">
        <v>29</v>
      </c>
      <c r="J42" s="10">
        <v>34</v>
      </c>
      <c r="K42" s="10">
        <v>38</v>
      </c>
      <c r="L42" s="10">
        <v>29</v>
      </c>
      <c r="M42" s="10">
        <v>14</v>
      </c>
      <c r="N42" s="10">
        <v>4</v>
      </c>
      <c r="O42" s="10">
        <v>0</v>
      </c>
      <c r="P42" s="10">
        <v>179</v>
      </c>
      <c r="Q42" s="10">
        <v>839</v>
      </c>
      <c r="R42" s="12">
        <v>58.59</v>
      </c>
    </row>
    <row r="43" spans="1:18" ht="15" customHeight="1" x14ac:dyDescent="0.2">
      <c r="A43" s="53">
        <v>12</v>
      </c>
      <c r="B43" s="56" t="s">
        <v>34</v>
      </c>
      <c r="C43" s="9" t="s">
        <v>17</v>
      </c>
      <c r="D43" s="10">
        <v>53</v>
      </c>
      <c r="E43" s="10">
        <v>53</v>
      </c>
      <c r="F43" s="11">
        <v>100</v>
      </c>
      <c r="G43" s="10">
        <v>0</v>
      </c>
      <c r="H43" s="10">
        <v>1</v>
      </c>
      <c r="I43" s="10">
        <v>5</v>
      </c>
      <c r="J43" s="10">
        <v>3</v>
      </c>
      <c r="K43" s="10">
        <v>12</v>
      </c>
      <c r="L43" s="10">
        <v>16</v>
      </c>
      <c r="M43" s="10">
        <v>12</v>
      </c>
      <c r="N43" s="10">
        <v>4</v>
      </c>
      <c r="O43" s="10">
        <v>0</v>
      </c>
      <c r="P43" s="10">
        <v>53</v>
      </c>
      <c r="Q43" s="10">
        <v>176</v>
      </c>
      <c r="R43" s="12">
        <v>41.51</v>
      </c>
    </row>
    <row r="44" spans="1:18" ht="15" customHeight="1" x14ac:dyDescent="0.2">
      <c r="A44" s="54"/>
      <c r="B44" s="56"/>
      <c r="C44" s="9" t="s">
        <v>18</v>
      </c>
      <c r="D44" s="10">
        <v>42</v>
      </c>
      <c r="E44" s="10">
        <v>42</v>
      </c>
      <c r="F44" s="11">
        <v>100</v>
      </c>
      <c r="G44" s="10">
        <v>1</v>
      </c>
      <c r="H44" s="10">
        <v>3</v>
      </c>
      <c r="I44" s="10">
        <v>4</v>
      </c>
      <c r="J44" s="10">
        <v>4</v>
      </c>
      <c r="K44" s="10">
        <v>6</v>
      </c>
      <c r="L44" s="10">
        <v>15</v>
      </c>
      <c r="M44" s="10">
        <v>7</v>
      </c>
      <c r="N44" s="10">
        <v>2</v>
      </c>
      <c r="O44" s="10">
        <v>0</v>
      </c>
      <c r="P44" s="10">
        <v>42</v>
      </c>
      <c r="Q44" s="10">
        <v>158</v>
      </c>
      <c r="R44" s="12">
        <v>47.02</v>
      </c>
    </row>
    <row r="45" spans="1:18" ht="15" customHeight="1" x14ac:dyDescent="0.2">
      <c r="A45" s="55"/>
      <c r="B45" s="56"/>
      <c r="C45" s="9" t="s">
        <v>19</v>
      </c>
      <c r="D45" s="10">
        <v>95</v>
      </c>
      <c r="E45" s="10">
        <v>95</v>
      </c>
      <c r="F45" s="11">
        <v>100</v>
      </c>
      <c r="G45" s="10">
        <v>1</v>
      </c>
      <c r="H45" s="10">
        <v>4</v>
      </c>
      <c r="I45" s="10">
        <v>9</v>
      </c>
      <c r="J45" s="10">
        <v>7</v>
      </c>
      <c r="K45" s="10">
        <v>18</v>
      </c>
      <c r="L45" s="10">
        <v>31</v>
      </c>
      <c r="M45" s="10">
        <v>19</v>
      </c>
      <c r="N45" s="10">
        <v>6</v>
      </c>
      <c r="O45" s="10">
        <v>0</v>
      </c>
      <c r="P45" s="10">
        <v>95</v>
      </c>
      <c r="Q45" s="10">
        <v>334</v>
      </c>
      <c r="R45" s="12">
        <v>43.95</v>
      </c>
    </row>
    <row r="46" spans="1:18" ht="15" customHeight="1" x14ac:dyDescent="0.2">
      <c r="A46" s="53">
        <v>13</v>
      </c>
      <c r="B46" s="56" t="s">
        <v>35</v>
      </c>
      <c r="C46" s="9" t="s">
        <v>17</v>
      </c>
      <c r="D46" s="10">
        <v>40</v>
      </c>
      <c r="E46" s="10">
        <v>40</v>
      </c>
      <c r="F46" s="11">
        <v>100</v>
      </c>
      <c r="G46" s="10">
        <v>2</v>
      </c>
      <c r="H46" s="10">
        <v>3</v>
      </c>
      <c r="I46" s="10">
        <v>1</v>
      </c>
      <c r="J46" s="10">
        <v>8</v>
      </c>
      <c r="K46" s="10">
        <v>6</v>
      </c>
      <c r="L46" s="10">
        <v>5</v>
      </c>
      <c r="M46" s="10">
        <v>11</v>
      </c>
      <c r="N46" s="10">
        <v>4</v>
      </c>
      <c r="O46" s="10">
        <v>0</v>
      </c>
      <c r="P46" s="10">
        <v>40</v>
      </c>
      <c r="Q46" s="10">
        <v>148</v>
      </c>
      <c r="R46" s="12">
        <v>46.25</v>
      </c>
    </row>
    <row r="47" spans="1:18" ht="15" customHeight="1" x14ac:dyDescent="0.2">
      <c r="A47" s="54"/>
      <c r="B47" s="56"/>
      <c r="C47" s="9" t="s">
        <v>18</v>
      </c>
      <c r="D47" s="10">
        <v>40</v>
      </c>
      <c r="E47" s="10">
        <v>40</v>
      </c>
      <c r="F47" s="11">
        <v>100</v>
      </c>
      <c r="G47" s="10">
        <v>2</v>
      </c>
      <c r="H47" s="10">
        <v>4</v>
      </c>
      <c r="I47" s="10">
        <v>11</v>
      </c>
      <c r="J47" s="10">
        <v>5</v>
      </c>
      <c r="K47" s="10">
        <v>6</v>
      </c>
      <c r="L47" s="10">
        <v>7</v>
      </c>
      <c r="M47" s="10">
        <v>4</v>
      </c>
      <c r="N47" s="10">
        <v>1</v>
      </c>
      <c r="O47" s="10">
        <v>0</v>
      </c>
      <c r="P47" s="10">
        <v>40</v>
      </c>
      <c r="Q47" s="10">
        <v>189</v>
      </c>
      <c r="R47" s="12">
        <v>59.06</v>
      </c>
    </row>
    <row r="48" spans="1:18" ht="15" customHeight="1" x14ac:dyDescent="0.2">
      <c r="A48" s="55"/>
      <c r="B48" s="56"/>
      <c r="C48" s="9" t="s">
        <v>19</v>
      </c>
      <c r="D48" s="10">
        <v>80</v>
      </c>
      <c r="E48" s="10">
        <v>80</v>
      </c>
      <c r="F48" s="11">
        <v>100</v>
      </c>
      <c r="G48" s="10">
        <v>4</v>
      </c>
      <c r="H48" s="10">
        <v>7</v>
      </c>
      <c r="I48" s="10">
        <v>12</v>
      </c>
      <c r="J48" s="10">
        <v>13</v>
      </c>
      <c r="K48" s="10">
        <v>12</v>
      </c>
      <c r="L48" s="10">
        <v>12</v>
      </c>
      <c r="M48" s="10">
        <v>15</v>
      </c>
      <c r="N48" s="10">
        <v>5</v>
      </c>
      <c r="O48" s="10">
        <v>0</v>
      </c>
      <c r="P48" s="10">
        <v>80</v>
      </c>
      <c r="Q48" s="10">
        <v>337</v>
      </c>
      <c r="R48" s="12">
        <v>52.66</v>
      </c>
    </row>
    <row r="49" spans="1:18" ht="15" customHeight="1" x14ac:dyDescent="0.2">
      <c r="A49" s="53">
        <v>14</v>
      </c>
      <c r="B49" s="56" t="s">
        <v>36</v>
      </c>
      <c r="C49" s="9" t="s">
        <v>17</v>
      </c>
      <c r="D49" s="10">
        <v>31</v>
      </c>
      <c r="E49" s="10">
        <v>31</v>
      </c>
      <c r="F49" s="11">
        <v>100</v>
      </c>
      <c r="G49" s="10">
        <v>3</v>
      </c>
      <c r="H49" s="10">
        <v>4</v>
      </c>
      <c r="I49" s="10">
        <v>8</v>
      </c>
      <c r="J49" s="10">
        <v>5</v>
      </c>
      <c r="K49" s="10">
        <v>0</v>
      </c>
      <c r="L49" s="10">
        <v>5</v>
      </c>
      <c r="M49" s="10">
        <v>4</v>
      </c>
      <c r="N49" s="10">
        <v>2</v>
      </c>
      <c r="O49" s="10">
        <v>0</v>
      </c>
      <c r="P49" s="10">
        <v>31</v>
      </c>
      <c r="Q49" s="10">
        <v>150</v>
      </c>
      <c r="R49" s="12">
        <v>60.48</v>
      </c>
    </row>
    <row r="50" spans="1:18" ht="15" customHeight="1" x14ac:dyDescent="0.2">
      <c r="A50" s="54"/>
      <c r="B50" s="56"/>
      <c r="C50" s="9" t="s">
        <v>18</v>
      </c>
      <c r="D50" s="10">
        <v>12</v>
      </c>
      <c r="E50" s="10">
        <v>12</v>
      </c>
      <c r="F50" s="11">
        <v>100</v>
      </c>
      <c r="G50" s="10">
        <v>2</v>
      </c>
      <c r="H50" s="10">
        <v>1</v>
      </c>
      <c r="I50" s="10">
        <v>1</v>
      </c>
      <c r="J50" s="10">
        <v>1</v>
      </c>
      <c r="K50" s="10">
        <v>2</v>
      </c>
      <c r="L50" s="10">
        <v>2</v>
      </c>
      <c r="M50" s="10">
        <v>3</v>
      </c>
      <c r="N50" s="10">
        <v>0</v>
      </c>
      <c r="O50" s="10">
        <v>0</v>
      </c>
      <c r="P50" s="10">
        <v>12</v>
      </c>
      <c r="Q50" s="10">
        <v>54</v>
      </c>
      <c r="R50" s="12">
        <v>56.25</v>
      </c>
    </row>
    <row r="51" spans="1:18" ht="15" customHeight="1" x14ac:dyDescent="0.2">
      <c r="A51" s="55"/>
      <c r="B51" s="56"/>
      <c r="C51" s="9" t="s">
        <v>19</v>
      </c>
      <c r="D51" s="10">
        <v>43</v>
      </c>
      <c r="E51" s="10">
        <v>43</v>
      </c>
      <c r="F51" s="11">
        <v>100</v>
      </c>
      <c r="G51" s="10">
        <v>5</v>
      </c>
      <c r="H51" s="10">
        <v>5</v>
      </c>
      <c r="I51" s="10">
        <v>9</v>
      </c>
      <c r="J51" s="10">
        <v>6</v>
      </c>
      <c r="K51" s="10">
        <v>2</v>
      </c>
      <c r="L51" s="10">
        <v>7</v>
      </c>
      <c r="M51" s="10">
        <v>7</v>
      </c>
      <c r="N51" s="10">
        <v>2</v>
      </c>
      <c r="O51" s="10">
        <v>0</v>
      </c>
      <c r="P51" s="10">
        <v>43</v>
      </c>
      <c r="Q51" s="10">
        <v>204</v>
      </c>
      <c r="R51" s="12">
        <v>59.3</v>
      </c>
    </row>
    <row r="52" spans="1:18" ht="15" customHeight="1" x14ac:dyDescent="0.2">
      <c r="A52" s="53">
        <v>15</v>
      </c>
      <c r="B52" s="56" t="s">
        <v>37</v>
      </c>
      <c r="C52" s="9" t="s">
        <v>17</v>
      </c>
      <c r="D52" s="10">
        <v>44</v>
      </c>
      <c r="E52" s="10">
        <v>44</v>
      </c>
      <c r="F52" s="11">
        <v>100</v>
      </c>
      <c r="G52" s="10">
        <v>1</v>
      </c>
      <c r="H52" s="10">
        <v>3</v>
      </c>
      <c r="I52" s="10">
        <v>7</v>
      </c>
      <c r="J52" s="10">
        <v>6</v>
      </c>
      <c r="K52" s="10">
        <v>13</v>
      </c>
      <c r="L52" s="10">
        <v>12</v>
      </c>
      <c r="M52" s="10">
        <v>2</v>
      </c>
      <c r="N52" s="10">
        <v>0</v>
      </c>
      <c r="O52" s="10">
        <v>0</v>
      </c>
      <c r="P52" s="10">
        <v>44</v>
      </c>
      <c r="Q52" s="10">
        <v>193</v>
      </c>
      <c r="R52" s="12">
        <v>54.83</v>
      </c>
    </row>
    <row r="53" spans="1:18" ht="15" customHeight="1" x14ac:dyDescent="0.2">
      <c r="A53" s="54"/>
      <c r="B53" s="56"/>
      <c r="C53" s="9" t="s">
        <v>18</v>
      </c>
      <c r="D53" s="10">
        <v>29</v>
      </c>
      <c r="E53" s="10">
        <v>29</v>
      </c>
      <c r="F53" s="11">
        <v>100</v>
      </c>
      <c r="G53" s="10">
        <v>3</v>
      </c>
      <c r="H53" s="10">
        <v>1</v>
      </c>
      <c r="I53" s="10">
        <v>4</v>
      </c>
      <c r="J53" s="10">
        <v>3</v>
      </c>
      <c r="K53" s="10">
        <v>8</v>
      </c>
      <c r="L53" s="10">
        <v>7</v>
      </c>
      <c r="M53" s="10">
        <v>3</v>
      </c>
      <c r="N53" s="10">
        <v>0</v>
      </c>
      <c r="O53" s="10">
        <v>0</v>
      </c>
      <c r="P53" s="10">
        <v>29</v>
      </c>
      <c r="Q53" s="10">
        <v>129</v>
      </c>
      <c r="R53" s="12">
        <v>55.6</v>
      </c>
    </row>
    <row r="54" spans="1:18" ht="15" customHeight="1" x14ac:dyDescent="0.2">
      <c r="A54" s="55"/>
      <c r="B54" s="56"/>
      <c r="C54" s="9" t="s">
        <v>19</v>
      </c>
      <c r="D54" s="10">
        <v>73</v>
      </c>
      <c r="E54" s="10">
        <v>73</v>
      </c>
      <c r="F54" s="11">
        <v>100</v>
      </c>
      <c r="G54" s="10">
        <v>4</v>
      </c>
      <c r="H54" s="10">
        <v>4</v>
      </c>
      <c r="I54" s="10">
        <v>11</v>
      </c>
      <c r="J54" s="10">
        <v>9</v>
      </c>
      <c r="K54" s="10">
        <v>21</v>
      </c>
      <c r="L54" s="10">
        <v>19</v>
      </c>
      <c r="M54" s="10">
        <v>5</v>
      </c>
      <c r="N54" s="10">
        <v>0</v>
      </c>
      <c r="O54" s="10">
        <v>0</v>
      </c>
      <c r="P54" s="10">
        <v>73</v>
      </c>
      <c r="Q54" s="10">
        <v>322</v>
      </c>
      <c r="R54" s="12">
        <v>55.14</v>
      </c>
    </row>
    <row r="55" spans="1:18" ht="15" customHeight="1" x14ac:dyDescent="0.2">
      <c r="A55" s="53">
        <v>16</v>
      </c>
      <c r="B55" s="56" t="s">
        <v>38</v>
      </c>
      <c r="C55" s="9" t="s">
        <v>17</v>
      </c>
      <c r="D55" s="10">
        <v>22</v>
      </c>
      <c r="E55" s="10">
        <v>22</v>
      </c>
      <c r="F55" s="11">
        <v>100</v>
      </c>
      <c r="G55" s="10">
        <v>0</v>
      </c>
      <c r="H55" s="10">
        <v>0</v>
      </c>
      <c r="I55" s="10">
        <v>1</v>
      </c>
      <c r="J55" s="10">
        <v>1</v>
      </c>
      <c r="K55" s="10">
        <v>6</v>
      </c>
      <c r="L55" s="10">
        <v>4</v>
      </c>
      <c r="M55" s="10">
        <v>6</v>
      </c>
      <c r="N55" s="10">
        <v>4</v>
      </c>
      <c r="O55" s="10">
        <v>0</v>
      </c>
      <c r="P55" s="10">
        <v>22</v>
      </c>
      <c r="Q55" s="10">
        <v>63</v>
      </c>
      <c r="R55" s="12">
        <v>35.799999999999997</v>
      </c>
    </row>
    <row r="56" spans="1:18" ht="15" customHeight="1" x14ac:dyDescent="0.2">
      <c r="A56" s="54"/>
      <c r="B56" s="56"/>
      <c r="C56" s="9" t="s">
        <v>18</v>
      </c>
      <c r="D56" s="10">
        <v>17</v>
      </c>
      <c r="E56" s="10">
        <v>17</v>
      </c>
      <c r="F56" s="11">
        <v>100</v>
      </c>
      <c r="G56" s="10">
        <v>1</v>
      </c>
      <c r="H56" s="10">
        <v>3</v>
      </c>
      <c r="I56" s="10">
        <v>2</v>
      </c>
      <c r="J56" s="10">
        <v>2</v>
      </c>
      <c r="K56" s="10">
        <v>2</v>
      </c>
      <c r="L56" s="10">
        <v>2</v>
      </c>
      <c r="M56" s="10">
        <v>4</v>
      </c>
      <c r="N56" s="10">
        <v>1</v>
      </c>
      <c r="O56" s="10">
        <v>0</v>
      </c>
      <c r="P56" s="10">
        <v>17</v>
      </c>
      <c r="Q56" s="10">
        <v>74</v>
      </c>
      <c r="R56" s="12">
        <v>54.41</v>
      </c>
    </row>
    <row r="57" spans="1:18" ht="15" customHeight="1" x14ac:dyDescent="0.2">
      <c r="A57" s="55"/>
      <c r="B57" s="56"/>
      <c r="C57" s="9" t="s">
        <v>19</v>
      </c>
      <c r="D57" s="10">
        <v>39</v>
      </c>
      <c r="E57" s="10">
        <v>39</v>
      </c>
      <c r="F57" s="11">
        <v>100</v>
      </c>
      <c r="G57" s="10">
        <v>1</v>
      </c>
      <c r="H57" s="10">
        <v>3</v>
      </c>
      <c r="I57" s="10">
        <v>3</v>
      </c>
      <c r="J57" s="10">
        <v>3</v>
      </c>
      <c r="K57" s="10">
        <v>8</v>
      </c>
      <c r="L57" s="10">
        <v>6</v>
      </c>
      <c r="M57" s="10">
        <v>10</v>
      </c>
      <c r="N57" s="10">
        <v>5</v>
      </c>
      <c r="O57" s="10">
        <v>0</v>
      </c>
      <c r="P57" s="10">
        <v>39</v>
      </c>
      <c r="Q57" s="10">
        <v>137</v>
      </c>
      <c r="R57" s="12">
        <v>43.91</v>
      </c>
    </row>
    <row r="58" spans="1:18" ht="15" customHeight="1" x14ac:dyDescent="0.2">
      <c r="A58" s="53">
        <v>17</v>
      </c>
      <c r="B58" s="56" t="s">
        <v>39</v>
      </c>
      <c r="C58" s="9" t="s">
        <v>17</v>
      </c>
      <c r="D58" s="10">
        <v>38</v>
      </c>
      <c r="E58" s="10">
        <v>38</v>
      </c>
      <c r="F58" s="11">
        <v>100</v>
      </c>
      <c r="G58" s="10">
        <v>0</v>
      </c>
      <c r="H58" s="10">
        <v>3</v>
      </c>
      <c r="I58" s="10">
        <v>1</v>
      </c>
      <c r="J58" s="10">
        <v>4</v>
      </c>
      <c r="K58" s="10">
        <v>10</v>
      </c>
      <c r="L58" s="10">
        <v>12</v>
      </c>
      <c r="M58" s="10">
        <v>4</v>
      </c>
      <c r="N58" s="10">
        <v>4</v>
      </c>
      <c r="O58" s="10">
        <v>0</v>
      </c>
      <c r="P58" s="10">
        <v>38</v>
      </c>
      <c r="Q58" s="10">
        <v>135</v>
      </c>
      <c r="R58" s="12">
        <v>44.41</v>
      </c>
    </row>
    <row r="59" spans="1:18" ht="15" customHeight="1" x14ac:dyDescent="0.2">
      <c r="A59" s="54"/>
      <c r="B59" s="56"/>
      <c r="C59" s="9" t="s">
        <v>18</v>
      </c>
      <c r="D59" s="10">
        <v>26</v>
      </c>
      <c r="E59" s="10">
        <v>26</v>
      </c>
      <c r="F59" s="11">
        <v>100</v>
      </c>
      <c r="G59" s="10">
        <v>1</v>
      </c>
      <c r="H59" s="10">
        <v>4</v>
      </c>
      <c r="I59" s="10">
        <v>4</v>
      </c>
      <c r="J59" s="10">
        <v>4</v>
      </c>
      <c r="K59" s="10">
        <v>2</v>
      </c>
      <c r="L59" s="10">
        <v>4</v>
      </c>
      <c r="M59" s="10">
        <v>6</v>
      </c>
      <c r="N59" s="10">
        <v>1</v>
      </c>
      <c r="O59" s="10">
        <v>0</v>
      </c>
      <c r="P59" s="10">
        <v>26</v>
      </c>
      <c r="Q59" s="10">
        <v>113</v>
      </c>
      <c r="R59" s="12">
        <v>54.33</v>
      </c>
    </row>
    <row r="60" spans="1:18" ht="15" customHeight="1" x14ac:dyDescent="0.2">
      <c r="A60" s="55"/>
      <c r="B60" s="56"/>
      <c r="C60" s="9" t="s">
        <v>19</v>
      </c>
      <c r="D60" s="10">
        <v>64</v>
      </c>
      <c r="E60" s="10">
        <v>64</v>
      </c>
      <c r="F60" s="11">
        <v>100</v>
      </c>
      <c r="G60" s="10">
        <v>1</v>
      </c>
      <c r="H60" s="10">
        <v>7</v>
      </c>
      <c r="I60" s="10">
        <v>5</v>
      </c>
      <c r="J60" s="10">
        <v>8</v>
      </c>
      <c r="K60" s="10">
        <v>12</v>
      </c>
      <c r="L60" s="10">
        <v>16</v>
      </c>
      <c r="M60" s="10">
        <v>10</v>
      </c>
      <c r="N60" s="10">
        <v>5</v>
      </c>
      <c r="O60" s="10">
        <v>0</v>
      </c>
      <c r="P60" s="10">
        <v>64</v>
      </c>
      <c r="Q60" s="10">
        <v>248</v>
      </c>
      <c r="R60" s="12">
        <v>48.44</v>
      </c>
    </row>
    <row r="61" spans="1:18" ht="15" customHeight="1" x14ac:dyDescent="0.2">
      <c r="A61" s="53">
        <v>18</v>
      </c>
      <c r="B61" s="56" t="s">
        <v>40</v>
      </c>
      <c r="C61" s="9" t="s">
        <v>17</v>
      </c>
      <c r="D61" s="10">
        <v>15</v>
      </c>
      <c r="E61" s="10">
        <v>15</v>
      </c>
      <c r="F61" s="11">
        <v>100</v>
      </c>
      <c r="G61" s="10">
        <v>3</v>
      </c>
      <c r="H61" s="10">
        <v>1</v>
      </c>
      <c r="I61" s="10">
        <v>2</v>
      </c>
      <c r="J61" s="10">
        <v>0</v>
      </c>
      <c r="K61" s="10">
        <v>5</v>
      </c>
      <c r="L61" s="10">
        <v>2</v>
      </c>
      <c r="M61" s="10">
        <v>2</v>
      </c>
      <c r="N61" s="10">
        <v>0</v>
      </c>
      <c r="O61" s="10">
        <v>0</v>
      </c>
      <c r="P61" s="10">
        <v>15</v>
      </c>
      <c r="Q61" s="10">
        <v>73</v>
      </c>
      <c r="R61" s="12">
        <v>60.83</v>
      </c>
    </row>
    <row r="62" spans="1:18" ht="15" customHeight="1" x14ac:dyDescent="0.2">
      <c r="A62" s="54"/>
      <c r="B62" s="56"/>
      <c r="C62" s="9" t="s">
        <v>18</v>
      </c>
      <c r="D62" s="10">
        <v>20</v>
      </c>
      <c r="E62" s="10">
        <v>20</v>
      </c>
      <c r="F62" s="11">
        <v>100</v>
      </c>
      <c r="G62" s="10">
        <v>3</v>
      </c>
      <c r="H62" s="10">
        <v>1</v>
      </c>
      <c r="I62" s="10">
        <v>0</v>
      </c>
      <c r="J62" s="10">
        <v>3</v>
      </c>
      <c r="K62" s="10">
        <v>4</v>
      </c>
      <c r="L62" s="10">
        <v>3</v>
      </c>
      <c r="M62" s="10">
        <v>5</v>
      </c>
      <c r="N62" s="10">
        <v>1</v>
      </c>
      <c r="O62" s="10">
        <v>0</v>
      </c>
      <c r="P62" s="10">
        <v>20</v>
      </c>
      <c r="Q62" s="10">
        <v>82</v>
      </c>
      <c r="R62" s="12">
        <v>51.25</v>
      </c>
    </row>
    <row r="63" spans="1:18" ht="15" customHeight="1" x14ac:dyDescent="0.2">
      <c r="A63" s="55"/>
      <c r="B63" s="56"/>
      <c r="C63" s="9" t="s">
        <v>19</v>
      </c>
      <c r="D63" s="10">
        <v>35</v>
      </c>
      <c r="E63" s="10">
        <v>35</v>
      </c>
      <c r="F63" s="11">
        <v>100</v>
      </c>
      <c r="G63" s="10">
        <v>6</v>
      </c>
      <c r="H63" s="10">
        <v>2</v>
      </c>
      <c r="I63" s="10">
        <v>2</v>
      </c>
      <c r="J63" s="10">
        <v>3</v>
      </c>
      <c r="K63" s="10">
        <v>9</v>
      </c>
      <c r="L63" s="10">
        <v>5</v>
      </c>
      <c r="M63" s="10">
        <v>7</v>
      </c>
      <c r="N63" s="10">
        <v>1</v>
      </c>
      <c r="O63" s="10">
        <v>0</v>
      </c>
      <c r="P63" s="10">
        <v>35</v>
      </c>
      <c r="Q63" s="10">
        <v>155</v>
      </c>
      <c r="R63" s="12">
        <v>55.36</v>
      </c>
    </row>
    <row r="64" spans="1:18" ht="15" customHeight="1" x14ac:dyDescent="0.2">
      <c r="A64" s="53">
        <v>19</v>
      </c>
      <c r="B64" s="56" t="s">
        <v>41</v>
      </c>
      <c r="C64" s="9" t="s">
        <v>17</v>
      </c>
      <c r="D64" s="10">
        <v>54</v>
      </c>
      <c r="E64" s="10">
        <v>54</v>
      </c>
      <c r="F64" s="11">
        <v>100</v>
      </c>
      <c r="G64" s="10">
        <v>0</v>
      </c>
      <c r="H64" s="10">
        <v>2</v>
      </c>
      <c r="I64" s="10">
        <v>5</v>
      </c>
      <c r="J64" s="10">
        <v>5</v>
      </c>
      <c r="K64" s="10">
        <v>16</v>
      </c>
      <c r="L64" s="10">
        <v>13</v>
      </c>
      <c r="M64" s="10">
        <v>10</v>
      </c>
      <c r="N64" s="10">
        <v>3</v>
      </c>
      <c r="O64" s="10">
        <v>0</v>
      </c>
      <c r="P64" s="10">
        <v>54</v>
      </c>
      <c r="Q64" s="10">
        <v>195</v>
      </c>
      <c r="R64" s="12">
        <v>45.14</v>
      </c>
    </row>
    <row r="65" spans="1:18" ht="15" customHeight="1" x14ac:dyDescent="0.2">
      <c r="A65" s="54"/>
      <c r="B65" s="56"/>
      <c r="C65" s="9" t="s">
        <v>18</v>
      </c>
      <c r="D65" s="10">
        <v>42</v>
      </c>
      <c r="E65" s="10">
        <v>42</v>
      </c>
      <c r="F65" s="11">
        <v>100</v>
      </c>
      <c r="G65" s="10">
        <v>1</v>
      </c>
      <c r="H65" s="10">
        <v>7</v>
      </c>
      <c r="I65" s="10">
        <v>6</v>
      </c>
      <c r="J65" s="10">
        <v>8</v>
      </c>
      <c r="K65" s="10">
        <v>11</v>
      </c>
      <c r="L65" s="10">
        <v>6</v>
      </c>
      <c r="M65" s="10">
        <v>3</v>
      </c>
      <c r="N65" s="10">
        <v>0</v>
      </c>
      <c r="O65" s="10">
        <v>0</v>
      </c>
      <c r="P65" s="10">
        <v>42</v>
      </c>
      <c r="Q65" s="10">
        <v>201</v>
      </c>
      <c r="R65" s="12">
        <v>59.82</v>
      </c>
    </row>
    <row r="66" spans="1:18" ht="15" customHeight="1" x14ac:dyDescent="0.2">
      <c r="A66" s="55"/>
      <c r="B66" s="56"/>
      <c r="C66" s="9" t="s">
        <v>19</v>
      </c>
      <c r="D66" s="10">
        <v>96</v>
      </c>
      <c r="E66" s="10">
        <v>96</v>
      </c>
      <c r="F66" s="11">
        <v>100</v>
      </c>
      <c r="G66" s="10">
        <v>1</v>
      </c>
      <c r="H66" s="10">
        <v>9</v>
      </c>
      <c r="I66" s="10">
        <v>11</v>
      </c>
      <c r="J66" s="10">
        <v>13</v>
      </c>
      <c r="K66" s="10">
        <v>27</v>
      </c>
      <c r="L66" s="10">
        <v>19</v>
      </c>
      <c r="M66" s="10">
        <v>13</v>
      </c>
      <c r="N66" s="10">
        <v>3</v>
      </c>
      <c r="O66" s="10">
        <v>0</v>
      </c>
      <c r="P66" s="10">
        <v>96</v>
      </c>
      <c r="Q66" s="10">
        <v>396</v>
      </c>
      <c r="R66" s="12">
        <v>51.56</v>
      </c>
    </row>
    <row r="67" spans="1:18" ht="15" customHeight="1" x14ac:dyDescent="0.2">
      <c r="A67" s="53">
        <v>20</v>
      </c>
      <c r="B67" s="56" t="s">
        <v>42</v>
      </c>
      <c r="C67" s="9" t="s">
        <v>17</v>
      </c>
      <c r="D67" s="10">
        <v>73</v>
      </c>
      <c r="E67" s="10">
        <v>73</v>
      </c>
      <c r="F67" s="11">
        <v>100</v>
      </c>
      <c r="G67" s="10">
        <v>5</v>
      </c>
      <c r="H67" s="10">
        <v>6</v>
      </c>
      <c r="I67" s="10">
        <v>7</v>
      </c>
      <c r="J67" s="10">
        <v>10</v>
      </c>
      <c r="K67" s="10">
        <v>18</v>
      </c>
      <c r="L67" s="10">
        <v>4</v>
      </c>
      <c r="M67" s="10">
        <v>13</v>
      </c>
      <c r="N67" s="10">
        <v>10</v>
      </c>
      <c r="O67" s="10">
        <v>0</v>
      </c>
      <c r="P67" s="10">
        <v>73</v>
      </c>
      <c r="Q67" s="10">
        <v>294</v>
      </c>
      <c r="R67" s="12">
        <v>50.34</v>
      </c>
    </row>
    <row r="68" spans="1:18" ht="15" customHeight="1" x14ac:dyDescent="0.2">
      <c r="A68" s="54"/>
      <c r="B68" s="56"/>
      <c r="C68" s="9" t="s">
        <v>18</v>
      </c>
      <c r="D68" s="10">
        <v>47</v>
      </c>
      <c r="E68" s="10">
        <v>47</v>
      </c>
      <c r="F68" s="11">
        <v>100</v>
      </c>
      <c r="G68" s="10">
        <v>1</v>
      </c>
      <c r="H68" s="10">
        <v>9</v>
      </c>
      <c r="I68" s="10">
        <v>4</v>
      </c>
      <c r="J68" s="10">
        <v>6</v>
      </c>
      <c r="K68" s="10">
        <v>8</v>
      </c>
      <c r="L68" s="10">
        <v>9</v>
      </c>
      <c r="M68" s="10">
        <v>7</v>
      </c>
      <c r="N68" s="10">
        <v>3</v>
      </c>
      <c r="O68" s="10">
        <v>0</v>
      </c>
      <c r="P68" s="10">
        <v>47</v>
      </c>
      <c r="Q68" s="10">
        <v>201</v>
      </c>
      <c r="R68" s="12">
        <v>53.46</v>
      </c>
    </row>
    <row r="69" spans="1:18" ht="15" customHeight="1" x14ac:dyDescent="0.2">
      <c r="A69" s="55"/>
      <c r="B69" s="56"/>
      <c r="C69" s="9" t="s">
        <v>19</v>
      </c>
      <c r="D69" s="10">
        <v>120</v>
      </c>
      <c r="E69" s="10">
        <v>120</v>
      </c>
      <c r="F69" s="11">
        <v>100</v>
      </c>
      <c r="G69" s="10">
        <v>6</v>
      </c>
      <c r="H69" s="10">
        <v>15</v>
      </c>
      <c r="I69" s="10">
        <v>11</v>
      </c>
      <c r="J69" s="10">
        <v>16</v>
      </c>
      <c r="K69" s="10">
        <v>26</v>
      </c>
      <c r="L69" s="10">
        <v>13</v>
      </c>
      <c r="M69" s="10">
        <v>20</v>
      </c>
      <c r="N69" s="10">
        <v>13</v>
      </c>
      <c r="O69" s="10">
        <v>0</v>
      </c>
      <c r="P69" s="10">
        <v>120</v>
      </c>
      <c r="Q69" s="10">
        <v>495</v>
      </c>
      <c r="R69" s="12">
        <v>51.56</v>
      </c>
    </row>
    <row r="70" spans="1:18" ht="15" customHeight="1" x14ac:dyDescent="0.2">
      <c r="A70" s="53">
        <v>21</v>
      </c>
      <c r="B70" s="56" t="s">
        <v>43</v>
      </c>
      <c r="C70" s="9" t="s">
        <v>17</v>
      </c>
      <c r="D70" s="10">
        <v>44</v>
      </c>
      <c r="E70" s="10">
        <v>44</v>
      </c>
      <c r="F70" s="11">
        <v>100</v>
      </c>
      <c r="G70" s="10">
        <v>3</v>
      </c>
      <c r="H70" s="10">
        <v>4</v>
      </c>
      <c r="I70" s="10">
        <v>7</v>
      </c>
      <c r="J70" s="10">
        <v>2</v>
      </c>
      <c r="K70" s="10">
        <v>8</v>
      </c>
      <c r="L70" s="10">
        <v>9</v>
      </c>
      <c r="M70" s="10">
        <v>8</v>
      </c>
      <c r="N70" s="10">
        <v>3</v>
      </c>
      <c r="O70" s="10">
        <v>0</v>
      </c>
      <c r="P70" s="10">
        <v>44</v>
      </c>
      <c r="Q70" s="10">
        <v>182</v>
      </c>
      <c r="R70" s="12">
        <v>51.7</v>
      </c>
    </row>
    <row r="71" spans="1:18" ht="15" customHeight="1" x14ac:dyDescent="0.2">
      <c r="A71" s="54"/>
      <c r="B71" s="56"/>
      <c r="C71" s="9" t="s">
        <v>18</v>
      </c>
      <c r="D71" s="10">
        <v>36</v>
      </c>
      <c r="E71" s="10">
        <v>36</v>
      </c>
      <c r="F71" s="11">
        <v>100</v>
      </c>
      <c r="G71" s="10">
        <v>4</v>
      </c>
      <c r="H71" s="10">
        <v>6</v>
      </c>
      <c r="I71" s="10">
        <v>4</v>
      </c>
      <c r="J71" s="10">
        <v>3</v>
      </c>
      <c r="K71" s="10">
        <v>8</v>
      </c>
      <c r="L71" s="10">
        <v>4</v>
      </c>
      <c r="M71" s="10">
        <v>4</v>
      </c>
      <c r="N71" s="10">
        <v>3</v>
      </c>
      <c r="O71" s="10">
        <v>0</v>
      </c>
      <c r="P71" s="10">
        <v>36</v>
      </c>
      <c r="Q71" s="10">
        <v>168</v>
      </c>
      <c r="R71" s="12">
        <v>58.33</v>
      </c>
    </row>
    <row r="72" spans="1:18" ht="15" customHeight="1" x14ac:dyDescent="0.2">
      <c r="A72" s="55"/>
      <c r="B72" s="56"/>
      <c r="C72" s="9" t="s">
        <v>19</v>
      </c>
      <c r="D72" s="10">
        <v>80</v>
      </c>
      <c r="E72" s="10">
        <v>80</v>
      </c>
      <c r="F72" s="11">
        <v>100</v>
      </c>
      <c r="G72" s="10">
        <v>7</v>
      </c>
      <c r="H72" s="10">
        <v>10</v>
      </c>
      <c r="I72" s="10">
        <v>11</v>
      </c>
      <c r="J72" s="10">
        <v>5</v>
      </c>
      <c r="K72" s="10">
        <v>16</v>
      </c>
      <c r="L72" s="10">
        <v>13</v>
      </c>
      <c r="M72" s="10">
        <v>12</v>
      </c>
      <c r="N72" s="10">
        <v>6</v>
      </c>
      <c r="O72" s="10">
        <v>0</v>
      </c>
      <c r="P72" s="10">
        <v>80</v>
      </c>
      <c r="Q72" s="10">
        <v>350</v>
      </c>
      <c r="R72" s="12">
        <v>54.69</v>
      </c>
    </row>
    <row r="73" spans="1:18" ht="15" customHeight="1" x14ac:dyDescent="0.2">
      <c r="A73" s="53">
        <v>22</v>
      </c>
      <c r="B73" s="56" t="s">
        <v>44</v>
      </c>
      <c r="C73" s="9" t="s">
        <v>17</v>
      </c>
      <c r="D73" s="10">
        <v>51</v>
      </c>
      <c r="E73" s="10">
        <v>51</v>
      </c>
      <c r="F73" s="11">
        <v>100</v>
      </c>
      <c r="G73" s="10">
        <v>3</v>
      </c>
      <c r="H73" s="10">
        <v>1</v>
      </c>
      <c r="I73" s="10">
        <v>6</v>
      </c>
      <c r="J73" s="10">
        <v>3</v>
      </c>
      <c r="K73" s="10">
        <v>7</v>
      </c>
      <c r="L73" s="10">
        <v>11</v>
      </c>
      <c r="M73" s="10">
        <v>17</v>
      </c>
      <c r="N73" s="10">
        <v>3</v>
      </c>
      <c r="O73" s="10">
        <v>0</v>
      </c>
      <c r="P73" s="10">
        <v>51</v>
      </c>
      <c r="Q73" s="10">
        <v>180</v>
      </c>
      <c r="R73" s="12">
        <v>44.12</v>
      </c>
    </row>
    <row r="74" spans="1:18" ht="15" customHeight="1" x14ac:dyDescent="0.2">
      <c r="A74" s="54"/>
      <c r="B74" s="56"/>
      <c r="C74" s="9" t="s">
        <v>18</v>
      </c>
      <c r="D74" s="10">
        <v>43</v>
      </c>
      <c r="E74" s="10">
        <v>43</v>
      </c>
      <c r="F74" s="11">
        <v>100</v>
      </c>
      <c r="G74" s="10">
        <v>6</v>
      </c>
      <c r="H74" s="10">
        <v>9</v>
      </c>
      <c r="I74" s="10">
        <v>4</v>
      </c>
      <c r="J74" s="10">
        <v>1</v>
      </c>
      <c r="K74" s="10">
        <v>8</v>
      </c>
      <c r="L74" s="10">
        <v>6</v>
      </c>
      <c r="M74" s="10">
        <v>8</v>
      </c>
      <c r="N74" s="10">
        <v>1</v>
      </c>
      <c r="O74" s="10">
        <v>0</v>
      </c>
      <c r="P74" s="10">
        <v>43</v>
      </c>
      <c r="Q74" s="10">
        <v>207</v>
      </c>
      <c r="R74" s="12">
        <v>60.17</v>
      </c>
    </row>
    <row r="75" spans="1:18" ht="15" customHeight="1" x14ac:dyDescent="0.2">
      <c r="A75" s="55"/>
      <c r="B75" s="56"/>
      <c r="C75" s="9" t="s">
        <v>19</v>
      </c>
      <c r="D75" s="10">
        <v>94</v>
      </c>
      <c r="E75" s="10">
        <v>94</v>
      </c>
      <c r="F75" s="11">
        <v>100</v>
      </c>
      <c r="G75" s="10">
        <v>9</v>
      </c>
      <c r="H75" s="10">
        <v>10</v>
      </c>
      <c r="I75" s="10">
        <v>10</v>
      </c>
      <c r="J75" s="10">
        <v>4</v>
      </c>
      <c r="K75" s="10">
        <v>15</v>
      </c>
      <c r="L75" s="10">
        <v>17</v>
      </c>
      <c r="M75" s="10">
        <v>25</v>
      </c>
      <c r="N75" s="10">
        <v>4</v>
      </c>
      <c r="O75" s="10">
        <v>0</v>
      </c>
      <c r="P75" s="10">
        <v>94</v>
      </c>
      <c r="Q75" s="10">
        <v>387</v>
      </c>
      <c r="R75" s="12">
        <v>51.46</v>
      </c>
    </row>
    <row r="76" spans="1:18" ht="15" customHeight="1" x14ac:dyDescent="0.2">
      <c r="A76" s="53">
        <v>23</v>
      </c>
      <c r="B76" s="56" t="s">
        <v>45</v>
      </c>
      <c r="C76" s="9" t="s">
        <v>17</v>
      </c>
      <c r="D76" s="10">
        <v>14</v>
      </c>
      <c r="E76" s="10">
        <v>14</v>
      </c>
      <c r="F76" s="11">
        <v>100</v>
      </c>
      <c r="G76" s="10">
        <v>1</v>
      </c>
      <c r="H76" s="10">
        <v>2</v>
      </c>
      <c r="I76" s="10">
        <v>1</v>
      </c>
      <c r="J76" s="10">
        <v>3</v>
      </c>
      <c r="K76" s="10">
        <v>2</v>
      </c>
      <c r="L76" s="10">
        <v>3</v>
      </c>
      <c r="M76" s="10">
        <v>1</v>
      </c>
      <c r="N76" s="10">
        <v>1</v>
      </c>
      <c r="O76" s="10">
        <v>0</v>
      </c>
      <c r="P76" s="10">
        <v>14</v>
      </c>
      <c r="Q76" s="10">
        <v>63</v>
      </c>
      <c r="R76" s="12">
        <v>56.25</v>
      </c>
    </row>
    <row r="77" spans="1:18" ht="15" customHeight="1" x14ac:dyDescent="0.2">
      <c r="A77" s="54"/>
      <c r="B77" s="56"/>
      <c r="C77" s="9" t="s">
        <v>18</v>
      </c>
      <c r="D77" s="10">
        <v>17</v>
      </c>
      <c r="E77" s="10">
        <v>17</v>
      </c>
      <c r="F77" s="11">
        <v>100</v>
      </c>
      <c r="G77" s="10">
        <v>0</v>
      </c>
      <c r="H77" s="10">
        <v>0</v>
      </c>
      <c r="I77" s="10">
        <v>4</v>
      </c>
      <c r="J77" s="10">
        <v>3</v>
      </c>
      <c r="K77" s="10">
        <v>3</v>
      </c>
      <c r="L77" s="10">
        <v>3</v>
      </c>
      <c r="M77" s="10">
        <v>4</v>
      </c>
      <c r="N77" s="10">
        <v>0</v>
      </c>
      <c r="O77" s="10">
        <v>0</v>
      </c>
      <c r="P77" s="10">
        <v>17</v>
      </c>
      <c r="Q77" s="10">
        <v>68</v>
      </c>
      <c r="R77" s="12">
        <v>50</v>
      </c>
    </row>
    <row r="78" spans="1:18" ht="15" customHeight="1" x14ac:dyDescent="0.2">
      <c r="A78" s="55"/>
      <c r="B78" s="56"/>
      <c r="C78" s="9" t="s">
        <v>19</v>
      </c>
      <c r="D78" s="10">
        <v>31</v>
      </c>
      <c r="E78" s="10">
        <v>31</v>
      </c>
      <c r="F78" s="11">
        <v>100</v>
      </c>
      <c r="G78" s="10">
        <v>1</v>
      </c>
      <c r="H78" s="10">
        <v>2</v>
      </c>
      <c r="I78" s="10">
        <v>5</v>
      </c>
      <c r="J78" s="10">
        <v>6</v>
      </c>
      <c r="K78" s="10">
        <v>5</v>
      </c>
      <c r="L78" s="10">
        <v>6</v>
      </c>
      <c r="M78" s="10">
        <v>5</v>
      </c>
      <c r="N78" s="10">
        <v>1</v>
      </c>
      <c r="O78" s="10">
        <v>0</v>
      </c>
      <c r="P78" s="10">
        <v>31</v>
      </c>
      <c r="Q78" s="10">
        <v>131</v>
      </c>
      <c r="R78" s="12">
        <v>52.82</v>
      </c>
    </row>
    <row r="79" spans="1:18" ht="15" customHeight="1" x14ac:dyDescent="0.2">
      <c r="A79" s="53">
        <v>24</v>
      </c>
      <c r="B79" s="56" t="s">
        <v>46</v>
      </c>
      <c r="C79" s="9" t="s">
        <v>17</v>
      </c>
      <c r="D79" s="10">
        <v>38</v>
      </c>
      <c r="E79" s="10">
        <v>38</v>
      </c>
      <c r="F79" s="11">
        <v>100</v>
      </c>
      <c r="G79" s="10">
        <v>0</v>
      </c>
      <c r="H79" s="10">
        <v>3</v>
      </c>
      <c r="I79" s="10">
        <v>6</v>
      </c>
      <c r="J79" s="10">
        <v>5</v>
      </c>
      <c r="K79" s="10">
        <v>6</v>
      </c>
      <c r="L79" s="10">
        <v>4</v>
      </c>
      <c r="M79" s="10">
        <v>10</v>
      </c>
      <c r="N79" s="10">
        <v>4</v>
      </c>
      <c r="O79" s="10">
        <v>0</v>
      </c>
      <c r="P79" s="10">
        <v>38</v>
      </c>
      <c r="Q79" s="10">
        <v>142</v>
      </c>
      <c r="R79" s="12">
        <v>46.71</v>
      </c>
    </row>
    <row r="80" spans="1:18" ht="15" customHeight="1" x14ac:dyDescent="0.2">
      <c r="A80" s="54"/>
      <c r="B80" s="56"/>
      <c r="C80" s="9" t="s">
        <v>18</v>
      </c>
      <c r="D80" s="10">
        <v>35</v>
      </c>
      <c r="E80" s="10">
        <v>35</v>
      </c>
      <c r="F80" s="11">
        <v>100</v>
      </c>
      <c r="G80" s="10">
        <v>1</v>
      </c>
      <c r="H80" s="10">
        <v>3</v>
      </c>
      <c r="I80" s="10">
        <v>2</v>
      </c>
      <c r="J80" s="10">
        <v>5</v>
      </c>
      <c r="K80" s="10">
        <v>4</v>
      </c>
      <c r="L80" s="10">
        <v>5</v>
      </c>
      <c r="M80" s="10">
        <v>10</v>
      </c>
      <c r="N80" s="10">
        <v>5</v>
      </c>
      <c r="O80" s="10">
        <v>0</v>
      </c>
      <c r="P80" s="10">
        <v>35</v>
      </c>
      <c r="Q80" s="10">
        <v>122</v>
      </c>
      <c r="R80" s="12">
        <v>43.57</v>
      </c>
    </row>
    <row r="81" spans="1:18" ht="15" customHeight="1" x14ac:dyDescent="0.2">
      <c r="A81" s="55"/>
      <c r="B81" s="56"/>
      <c r="C81" s="9" t="s">
        <v>19</v>
      </c>
      <c r="D81" s="10">
        <v>73</v>
      </c>
      <c r="E81" s="10">
        <v>73</v>
      </c>
      <c r="F81" s="11">
        <v>100</v>
      </c>
      <c r="G81" s="10">
        <v>1</v>
      </c>
      <c r="H81" s="10">
        <v>6</v>
      </c>
      <c r="I81" s="10">
        <v>8</v>
      </c>
      <c r="J81" s="10">
        <v>10</v>
      </c>
      <c r="K81" s="10">
        <v>10</v>
      </c>
      <c r="L81" s="10">
        <v>9</v>
      </c>
      <c r="M81" s="10">
        <v>20</v>
      </c>
      <c r="N81" s="10">
        <v>9</v>
      </c>
      <c r="O81" s="10">
        <v>0</v>
      </c>
      <c r="P81" s="10">
        <v>73</v>
      </c>
      <c r="Q81" s="10">
        <v>264</v>
      </c>
      <c r="R81" s="12">
        <v>45.21</v>
      </c>
    </row>
    <row r="82" spans="1:18" ht="15" customHeight="1" x14ac:dyDescent="0.2">
      <c r="A82" s="53">
        <v>25</v>
      </c>
      <c r="B82" s="56" t="s">
        <v>47</v>
      </c>
      <c r="C82" s="9" t="s">
        <v>17</v>
      </c>
      <c r="D82" s="10">
        <v>77</v>
      </c>
      <c r="E82" s="10">
        <v>77</v>
      </c>
      <c r="F82" s="11">
        <v>100</v>
      </c>
      <c r="G82" s="10">
        <v>7</v>
      </c>
      <c r="H82" s="10">
        <v>2</v>
      </c>
      <c r="I82" s="10">
        <v>7</v>
      </c>
      <c r="J82" s="10">
        <v>13</v>
      </c>
      <c r="K82" s="10">
        <v>10</v>
      </c>
      <c r="L82" s="10">
        <v>22</v>
      </c>
      <c r="M82" s="10">
        <v>12</v>
      </c>
      <c r="N82" s="10">
        <v>4</v>
      </c>
      <c r="O82" s="10">
        <v>0</v>
      </c>
      <c r="P82" s="10">
        <v>77</v>
      </c>
      <c r="Q82" s="10">
        <v>311</v>
      </c>
      <c r="R82" s="12">
        <v>50.49</v>
      </c>
    </row>
    <row r="83" spans="1:18" ht="15" customHeight="1" x14ac:dyDescent="0.2">
      <c r="A83" s="54"/>
      <c r="B83" s="56"/>
      <c r="C83" s="9" t="s">
        <v>18</v>
      </c>
      <c r="D83" s="10">
        <v>70</v>
      </c>
      <c r="E83" s="10">
        <v>70</v>
      </c>
      <c r="F83" s="11">
        <v>100</v>
      </c>
      <c r="G83" s="10">
        <v>4</v>
      </c>
      <c r="H83" s="10">
        <v>3</v>
      </c>
      <c r="I83" s="10">
        <v>11</v>
      </c>
      <c r="J83" s="10">
        <v>8</v>
      </c>
      <c r="K83" s="10">
        <v>23</v>
      </c>
      <c r="L83" s="10">
        <v>13</v>
      </c>
      <c r="M83" s="10">
        <v>7</v>
      </c>
      <c r="N83" s="10">
        <v>1</v>
      </c>
      <c r="O83" s="10">
        <v>0</v>
      </c>
      <c r="P83" s="10">
        <v>70</v>
      </c>
      <c r="Q83" s="10">
        <v>305</v>
      </c>
      <c r="R83" s="12">
        <v>54.46</v>
      </c>
    </row>
    <row r="84" spans="1:18" ht="15" customHeight="1" x14ac:dyDescent="0.2">
      <c r="A84" s="55"/>
      <c r="B84" s="56"/>
      <c r="C84" s="9" t="s">
        <v>19</v>
      </c>
      <c r="D84" s="10">
        <v>147</v>
      </c>
      <c r="E84" s="10">
        <v>147</v>
      </c>
      <c r="F84" s="11">
        <v>100</v>
      </c>
      <c r="G84" s="10">
        <v>11</v>
      </c>
      <c r="H84" s="10">
        <v>5</v>
      </c>
      <c r="I84" s="10">
        <v>18</v>
      </c>
      <c r="J84" s="10">
        <v>21</v>
      </c>
      <c r="K84" s="10">
        <v>33</v>
      </c>
      <c r="L84" s="10">
        <v>35</v>
      </c>
      <c r="M84" s="10">
        <v>19</v>
      </c>
      <c r="N84" s="10">
        <v>5</v>
      </c>
      <c r="O84" s="10">
        <v>0</v>
      </c>
      <c r="P84" s="10">
        <v>147</v>
      </c>
      <c r="Q84" s="10">
        <v>616</v>
      </c>
      <c r="R84" s="12">
        <v>52.38</v>
      </c>
    </row>
    <row r="85" spans="1:18" ht="15" customHeight="1" x14ac:dyDescent="0.2">
      <c r="A85" s="53">
        <v>26</v>
      </c>
      <c r="B85" s="56" t="s">
        <v>48</v>
      </c>
      <c r="C85" s="9" t="s">
        <v>17</v>
      </c>
      <c r="D85" s="10">
        <v>66</v>
      </c>
      <c r="E85" s="10">
        <v>66</v>
      </c>
      <c r="F85" s="11">
        <v>100</v>
      </c>
      <c r="G85" s="10">
        <v>3</v>
      </c>
      <c r="H85" s="10">
        <v>9</v>
      </c>
      <c r="I85" s="10">
        <v>9</v>
      </c>
      <c r="J85" s="10">
        <v>9</v>
      </c>
      <c r="K85" s="10">
        <v>14</v>
      </c>
      <c r="L85" s="10">
        <v>13</v>
      </c>
      <c r="M85" s="10">
        <v>6</v>
      </c>
      <c r="N85" s="10">
        <v>3</v>
      </c>
      <c r="O85" s="10">
        <v>0</v>
      </c>
      <c r="P85" s="10">
        <v>66</v>
      </c>
      <c r="Q85" s="10">
        <v>296</v>
      </c>
      <c r="R85" s="12">
        <v>56.06</v>
      </c>
    </row>
    <row r="86" spans="1:18" ht="15" customHeight="1" x14ac:dyDescent="0.2">
      <c r="A86" s="54"/>
      <c r="B86" s="56"/>
      <c r="C86" s="9" t="s">
        <v>18</v>
      </c>
      <c r="D86" s="10">
        <v>57</v>
      </c>
      <c r="E86" s="10">
        <v>57</v>
      </c>
      <c r="F86" s="11">
        <v>100</v>
      </c>
      <c r="G86" s="10">
        <v>3</v>
      </c>
      <c r="H86" s="10">
        <v>12</v>
      </c>
      <c r="I86" s="10">
        <v>11</v>
      </c>
      <c r="J86" s="10">
        <v>8</v>
      </c>
      <c r="K86" s="10">
        <v>14</v>
      </c>
      <c r="L86" s="10">
        <v>7</v>
      </c>
      <c r="M86" s="10">
        <v>2</v>
      </c>
      <c r="N86" s="10">
        <v>0</v>
      </c>
      <c r="O86" s="10">
        <v>0</v>
      </c>
      <c r="P86" s="10">
        <v>57</v>
      </c>
      <c r="Q86" s="10">
        <v>295</v>
      </c>
      <c r="R86" s="12">
        <v>64.69</v>
      </c>
    </row>
    <row r="87" spans="1:18" ht="15" customHeight="1" x14ac:dyDescent="0.2">
      <c r="A87" s="55"/>
      <c r="B87" s="56"/>
      <c r="C87" s="9" t="s">
        <v>19</v>
      </c>
      <c r="D87" s="10">
        <v>123</v>
      </c>
      <c r="E87" s="10">
        <v>123</v>
      </c>
      <c r="F87" s="11">
        <v>100</v>
      </c>
      <c r="G87" s="10">
        <v>6</v>
      </c>
      <c r="H87" s="10">
        <v>21</v>
      </c>
      <c r="I87" s="10">
        <v>20</v>
      </c>
      <c r="J87" s="10">
        <v>17</v>
      </c>
      <c r="K87" s="10">
        <v>28</v>
      </c>
      <c r="L87" s="10">
        <v>20</v>
      </c>
      <c r="M87" s="10">
        <v>8</v>
      </c>
      <c r="N87" s="10">
        <v>3</v>
      </c>
      <c r="O87" s="10">
        <v>0</v>
      </c>
      <c r="P87" s="10">
        <v>123</v>
      </c>
      <c r="Q87" s="10">
        <v>591</v>
      </c>
      <c r="R87" s="12">
        <v>60.06</v>
      </c>
    </row>
    <row r="88" spans="1:18" ht="15" customHeight="1" x14ac:dyDescent="0.2">
      <c r="A88" s="53">
        <v>27</v>
      </c>
      <c r="B88" s="56" t="s">
        <v>49</v>
      </c>
      <c r="C88" s="9" t="s">
        <v>17</v>
      </c>
      <c r="D88" s="10">
        <v>104</v>
      </c>
      <c r="E88" s="10">
        <v>104</v>
      </c>
      <c r="F88" s="11">
        <v>100</v>
      </c>
      <c r="G88" s="10">
        <v>2</v>
      </c>
      <c r="H88" s="10">
        <v>10</v>
      </c>
      <c r="I88" s="10">
        <v>10</v>
      </c>
      <c r="J88" s="10">
        <v>17</v>
      </c>
      <c r="K88" s="10">
        <v>25</v>
      </c>
      <c r="L88" s="10">
        <v>21</v>
      </c>
      <c r="M88" s="10">
        <v>15</v>
      </c>
      <c r="N88" s="10">
        <v>4</v>
      </c>
      <c r="O88" s="10">
        <v>0</v>
      </c>
      <c r="P88" s="10">
        <v>104</v>
      </c>
      <c r="Q88" s="10">
        <v>428</v>
      </c>
      <c r="R88" s="12">
        <v>51.44</v>
      </c>
    </row>
    <row r="89" spans="1:18" ht="15" customHeight="1" x14ac:dyDescent="0.2">
      <c r="A89" s="54"/>
      <c r="B89" s="56"/>
      <c r="C89" s="9" t="s">
        <v>18</v>
      </c>
      <c r="D89" s="10">
        <v>93</v>
      </c>
      <c r="E89" s="10">
        <v>93</v>
      </c>
      <c r="F89" s="11">
        <v>100</v>
      </c>
      <c r="G89" s="10">
        <v>5</v>
      </c>
      <c r="H89" s="10">
        <v>16</v>
      </c>
      <c r="I89" s="10">
        <v>15</v>
      </c>
      <c r="J89" s="10">
        <v>9</v>
      </c>
      <c r="K89" s="10">
        <v>18</v>
      </c>
      <c r="L89" s="10">
        <v>18</v>
      </c>
      <c r="M89" s="10">
        <v>12</v>
      </c>
      <c r="N89" s="10">
        <v>0</v>
      </c>
      <c r="O89" s="10">
        <v>0</v>
      </c>
      <c r="P89" s="10">
        <v>93</v>
      </c>
      <c r="Q89" s="10">
        <v>437</v>
      </c>
      <c r="R89" s="12">
        <v>58.74</v>
      </c>
    </row>
    <row r="90" spans="1:18" ht="15" customHeight="1" x14ac:dyDescent="0.2">
      <c r="A90" s="55"/>
      <c r="B90" s="56"/>
      <c r="C90" s="9" t="s">
        <v>19</v>
      </c>
      <c r="D90" s="10">
        <v>197</v>
      </c>
      <c r="E90" s="10">
        <v>197</v>
      </c>
      <c r="F90" s="11">
        <v>100</v>
      </c>
      <c r="G90" s="10">
        <v>7</v>
      </c>
      <c r="H90" s="10">
        <v>26</v>
      </c>
      <c r="I90" s="10">
        <v>25</v>
      </c>
      <c r="J90" s="10">
        <v>26</v>
      </c>
      <c r="K90" s="10">
        <v>43</v>
      </c>
      <c r="L90" s="10">
        <v>39</v>
      </c>
      <c r="M90" s="10">
        <v>27</v>
      </c>
      <c r="N90" s="10">
        <v>4</v>
      </c>
      <c r="O90" s="10">
        <v>0</v>
      </c>
      <c r="P90" s="10">
        <v>197</v>
      </c>
      <c r="Q90" s="10">
        <v>865</v>
      </c>
      <c r="R90" s="12">
        <v>54.89</v>
      </c>
    </row>
    <row r="91" spans="1:18" ht="15" customHeight="1" x14ac:dyDescent="0.2">
      <c r="A91" s="53">
        <v>28</v>
      </c>
      <c r="B91" s="56" t="s">
        <v>50</v>
      </c>
      <c r="C91" s="9" t="s">
        <v>17</v>
      </c>
      <c r="D91" s="10">
        <v>26</v>
      </c>
      <c r="E91" s="10">
        <v>26</v>
      </c>
      <c r="F91" s="11">
        <v>100</v>
      </c>
      <c r="G91" s="10">
        <v>4</v>
      </c>
      <c r="H91" s="10">
        <v>2</v>
      </c>
      <c r="I91" s="10">
        <v>3</v>
      </c>
      <c r="J91" s="10">
        <v>3</v>
      </c>
      <c r="K91" s="10">
        <v>6</v>
      </c>
      <c r="L91" s="10">
        <v>2</v>
      </c>
      <c r="M91" s="10">
        <v>4</v>
      </c>
      <c r="N91" s="10">
        <v>2</v>
      </c>
      <c r="O91" s="10">
        <v>0</v>
      </c>
      <c r="P91" s="10">
        <v>26</v>
      </c>
      <c r="Q91" s="10">
        <v>119</v>
      </c>
      <c r="R91" s="12">
        <v>57.21</v>
      </c>
    </row>
    <row r="92" spans="1:18" ht="15" customHeight="1" x14ac:dyDescent="0.2">
      <c r="A92" s="54"/>
      <c r="B92" s="56"/>
      <c r="C92" s="9" t="s">
        <v>18</v>
      </c>
      <c r="D92" s="10">
        <v>15</v>
      </c>
      <c r="E92" s="10">
        <v>15</v>
      </c>
      <c r="F92" s="11">
        <v>100</v>
      </c>
      <c r="G92" s="10">
        <v>2</v>
      </c>
      <c r="H92" s="10">
        <v>0</v>
      </c>
      <c r="I92" s="10">
        <v>4</v>
      </c>
      <c r="J92" s="10">
        <v>2</v>
      </c>
      <c r="K92" s="10">
        <v>2</v>
      </c>
      <c r="L92" s="10">
        <v>0</v>
      </c>
      <c r="M92" s="10">
        <v>4</v>
      </c>
      <c r="N92" s="10">
        <v>1</v>
      </c>
      <c r="O92" s="10">
        <v>0</v>
      </c>
      <c r="P92" s="10">
        <v>15</v>
      </c>
      <c r="Q92" s="10">
        <v>67</v>
      </c>
      <c r="R92" s="12">
        <v>55.83</v>
      </c>
    </row>
    <row r="93" spans="1:18" ht="15" customHeight="1" x14ac:dyDescent="0.2">
      <c r="A93" s="55"/>
      <c r="B93" s="56"/>
      <c r="C93" s="9" t="s">
        <v>19</v>
      </c>
      <c r="D93" s="10">
        <v>41</v>
      </c>
      <c r="E93" s="10">
        <v>41</v>
      </c>
      <c r="F93" s="11">
        <v>100</v>
      </c>
      <c r="G93" s="10">
        <v>6</v>
      </c>
      <c r="H93" s="10">
        <v>2</v>
      </c>
      <c r="I93" s="10">
        <v>7</v>
      </c>
      <c r="J93" s="10">
        <v>5</v>
      </c>
      <c r="K93" s="10">
        <v>8</v>
      </c>
      <c r="L93" s="10">
        <v>2</v>
      </c>
      <c r="M93" s="10">
        <v>8</v>
      </c>
      <c r="N93" s="10">
        <v>3</v>
      </c>
      <c r="O93" s="10">
        <v>0</v>
      </c>
      <c r="P93" s="10">
        <v>41</v>
      </c>
      <c r="Q93" s="10">
        <v>186</v>
      </c>
      <c r="R93" s="12">
        <v>56.71</v>
      </c>
    </row>
    <row r="94" spans="1:18" ht="15" customHeight="1" x14ac:dyDescent="0.2">
      <c r="A94" s="60" t="s">
        <v>20</v>
      </c>
      <c r="B94" s="61"/>
      <c r="C94" s="13" t="s">
        <v>17</v>
      </c>
      <c r="D94" s="14">
        <f>SUMIF($C$10:$C$93,$C$94,D10:D93)</f>
        <v>1254</v>
      </c>
      <c r="E94" s="14">
        <f>SUMIF($C$10:$C$93,$C$94,E10:E93)</f>
        <v>1254</v>
      </c>
      <c r="F94" s="15">
        <f>IF(D94&gt;0,ROUND((E94/D94)*100,2),0)</f>
        <v>100</v>
      </c>
      <c r="G94" s="14">
        <f>SUMIF($C$10:$C$93,$C$94,G10:G93)</f>
        <v>53</v>
      </c>
      <c r="H94" s="14">
        <f>SUMIF($C$10:$C$93,$C$94,H10:H93)</f>
        <v>87</v>
      </c>
      <c r="I94" s="14">
        <f>SUMIF($C$10:$C$93,$C$94,I10:I93)</f>
        <v>137</v>
      </c>
      <c r="J94" s="14">
        <f>SUMIF($C$10:$C$93,$C$94,J10:J93)</f>
        <v>143</v>
      </c>
      <c r="K94" s="14">
        <f>SUMIF($C$10:$C$93,$C$94,K10:K93)</f>
        <v>265</v>
      </c>
      <c r="L94" s="14">
        <f>SUMIF($C$10:$C$93,$C$94,L10:L93)</f>
        <v>260</v>
      </c>
      <c r="M94" s="14">
        <f>SUMIF($C$10:$C$93,$C$94,M10:M93)</f>
        <v>223</v>
      </c>
      <c r="N94" s="14">
        <f>SUMIF($C$10:$C$93,$C$94,N10:N93)</f>
        <v>86</v>
      </c>
      <c r="O94" s="14">
        <f>SUMIF($C$10:$C$93,$C$94,O10:O93)</f>
        <v>0</v>
      </c>
      <c r="P94" s="14">
        <f>SUMIF($C$10:$C$93,$C$94,P10:P93)</f>
        <v>1254</v>
      </c>
      <c r="Q94" s="14">
        <f>SUMIF($C$10:$C$93,$C$94,Q10:Q93)</f>
        <v>4942</v>
      </c>
      <c r="R94" s="16">
        <f>IF(D94&gt;0,ROUND((Q94/D94)*12.5,2),0)</f>
        <v>49.26</v>
      </c>
    </row>
    <row r="95" spans="1:18" ht="15" customHeight="1" x14ac:dyDescent="0.2">
      <c r="A95" s="62"/>
      <c r="B95" s="63"/>
      <c r="C95" s="13" t="s">
        <v>18</v>
      </c>
      <c r="D95" s="14">
        <f>SUMIF($C$10:$C$93,$C$95,D10:D93)</f>
        <v>1069</v>
      </c>
      <c r="E95" s="14">
        <f>SUMIF($C$10:$C$93,$C$95,E10:E93)</f>
        <v>1069</v>
      </c>
      <c r="F95" s="15">
        <f>IF(D95&gt;0,ROUND((E95/D95)*100,2),0)</f>
        <v>100</v>
      </c>
      <c r="G95" s="14">
        <f>SUMIF($C$10:$C$93,$C$95,G10:G93)</f>
        <v>64</v>
      </c>
      <c r="H95" s="14">
        <f>SUMIF($C$10:$C$93,$C$95,H10:H93)</f>
        <v>136</v>
      </c>
      <c r="I95" s="14">
        <f>SUMIF($C$10:$C$93,$C$95,I10:I93)</f>
        <v>138</v>
      </c>
      <c r="J95" s="14">
        <f>SUMIF($C$10:$C$93,$C$95,J10:J93)</f>
        <v>136</v>
      </c>
      <c r="K95" s="14">
        <f>SUMIF($C$10:$C$93,$C$95,K10:K93)</f>
        <v>218</v>
      </c>
      <c r="L95" s="14">
        <f>SUMIF($C$10:$C$93,$C$95,L10:L93)</f>
        <v>180</v>
      </c>
      <c r="M95" s="14">
        <f>SUMIF($C$10:$C$93,$C$95,M10:M93)</f>
        <v>146</v>
      </c>
      <c r="N95" s="14">
        <f>SUMIF($C$10:$C$93,$C$95,N10:N93)</f>
        <v>51</v>
      </c>
      <c r="O95" s="14">
        <f>SUMIF($C$10:$C$93,$C$95,O10:O93)</f>
        <v>0</v>
      </c>
      <c r="P95" s="14">
        <f>SUMIF($C$10:$C$93,$C$95,P10:P93)</f>
        <v>1069</v>
      </c>
      <c r="Q95" s="14">
        <f>SUMIF($C$10:$C$93,$C$95,Q10:Q93)</f>
        <v>4727</v>
      </c>
      <c r="R95" s="16">
        <f>IF(D95&gt;0,ROUND((Q95/D95)*12.5,2),0)</f>
        <v>55.27</v>
      </c>
    </row>
    <row r="96" spans="1:18" ht="15" customHeight="1" x14ac:dyDescent="0.2">
      <c r="A96" s="64"/>
      <c r="B96" s="65"/>
      <c r="C96" s="13" t="s">
        <v>19</v>
      </c>
      <c r="D96" s="14">
        <f>SUMIF($C$10:$C$93,$C$96,D10:D93)</f>
        <v>2323</v>
      </c>
      <c r="E96" s="14">
        <f>SUMIF($C$10:$C$93,$C$96,E10:E93)</f>
        <v>2323</v>
      </c>
      <c r="F96" s="15">
        <f>IF(D96&gt;0,ROUND((E96/D96)*100,2),0)</f>
        <v>100</v>
      </c>
      <c r="G96" s="14">
        <f>SUMIF($C$10:$C$93,$C$96,G10:G93)</f>
        <v>117</v>
      </c>
      <c r="H96" s="14">
        <f>SUMIF($C$10:$C$93,$C$96,H10:H93)</f>
        <v>223</v>
      </c>
      <c r="I96" s="14">
        <f>SUMIF($C$10:$C$93,$C$96,I10:I93)</f>
        <v>275</v>
      </c>
      <c r="J96" s="14">
        <f>SUMIF($C$10:$C$93,$C$96,J10:J93)</f>
        <v>279</v>
      </c>
      <c r="K96" s="14">
        <f>SUMIF($C$10:$C$93,$C$96,K10:K93)</f>
        <v>483</v>
      </c>
      <c r="L96" s="14">
        <f>SUMIF($C$10:$C$93,$C$96,L10:L93)</f>
        <v>440</v>
      </c>
      <c r="M96" s="14">
        <f>SUMIF($C$10:$C$93,$C$96,M10:M93)</f>
        <v>369</v>
      </c>
      <c r="N96" s="14">
        <f>SUMIF($C$10:$C$93,$C$96,N10:N93)</f>
        <v>137</v>
      </c>
      <c r="O96" s="14">
        <f>SUMIF($C$10:$C$93,$C$96,O10:O93)</f>
        <v>0</v>
      </c>
      <c r="P96" s="14">
        <f>SUMIF($C$10:$C$93,$C$96,P10:P93)</f>
        <v>2323</v>
      </c>
      <c r="Q96" s="14">
        <f>SUMIF($C$10:$C$93,$C$96,Q10:Q93)</f>
        <v>9669</v>
      </c>
      <c r="R96" s="16">
        <f>IF(D96&gt;0,ROUND((Q96/D96)*12.5,2),0)</f>
        <v>52.03</v>
      </c>
    </row>
    <row r="97" spans="1:23" ht="20.100000000000001" customHeight="1" x14ac:dyDescent="0.2">
      <c r="A97" s="66" t="s">
        <v>54</v>
      </c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8"/>
    </row>
    <row r="98" spans="1:23" s="22" customFormat="1" ht="20.100000000000001" customHeight="1" x14ac:dyDescent="0.2">
      <c r="A98" s="17"/>
      <c r="B98" s="18" t="s">
        <v>55</v>
      </c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9"/>
      <c r="S98" s="20"/>
      <c r="T98" s="21"/>
      <c r="U98" s="20"/>
      <c r="V98" s="20"/>
      <c r="W98" s="20"/>
    </row>
    <row r="99" spans="1:23" s="22" customFormat="1" ht="20.100000000000001" customHeight="1" x14ac:dyDescent="0.2">
      <c r="A99" s="74">
        <v>44029</v>
      </c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70"/>
      <c r="S99" s="20"/>
      <c r="T99" s="21"/>
      <c r="U99" s="20"/>
      <c r="V99" s="20"/>
      <c r="W99" s="20"/>
    </row>
    <row r="100" spans="1:23" s="22" customFormat="1" ht="20.100000000000001" customHeight="1" x14ac:dyDescent="0.2">
      <c r="A100" s="17"/>
      <c r="B100" s="23" t="s">
        <v>56</v>
      </c>
      <c r="C100" s="23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19"/>
      <c r="S100" s="20"/>
      <c r="T100" s="21"/>
      <c r="U100" s="20"/>
      <c r="V100" s="20"/>
      <c r="W100" s="20"/>
    </row>
    <row r="101" spans="1:23" s="22" customFormat="1" ht="20.100000000000001" customHeight="1" thickBot="1" x14ac:dyDescent="0.25">
      <c r="A101" s="71"/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3"/>
      <c r="S101" s="20"/>
      <c r="T101" s="21"/>
      <c r="U101" s="20"/>
      <c r="V101" s="20"/>
      <c r="W101" s="20"/>
    </row>
    <row r="1082" spans="1:23" ht="24.95" customHeight="1" x14ac:dyDescent="0.2">
      <c r="A1082" s="25"/>
      <c r="B1082" s="26"/>
      <c r="C1082" s="26"/>
      <c r="D1082" s="26"/>
      <c r="E1082" s="26"/>
      <c r="F1082" s="26"/>
      <c r="G1082" s="26"/>
      <c r="H1082" s="26"/>
      <c r="I1082" s="26"/>
      <c r="J1082" s="26"/>
      <c r="K1082" s="26"/>
      <c r="L1082" s="26"/>
      <c r="M1082" s="26"/>
      <c r="N1082" s="26"/>
      <c r="O1082" s="26"/>
      <c r="P1082" s="26"/>
      <c r="Q1082" s="26"/>
      <c r="R1082" s="26"/>
      <c r="S1082" s="26"/>
      <c r="T1082" s="26"/>
      <c r="U1082" s="26"/>
      <c r="V1082" s="26"/>
      <c r="W1082" s="26"/>
    </row>
    <row r="1083" spans="1:23" ht="24.95" customHeight="1" x14ac:dyDescent="0.2">
      <c r="A1083" s="27"/>
      <c r="B1083" s="26"/>
      <c r="C1083" s="26"/>
      <c r="D1083" s="26"/>
      <c r="E1083" s="26"/>
      <c r="F1083" s="26"/>
      <c r="G1083" s="26"/>
      <c r="H1083" s="26"/>
      <c r="I1083" s="26"/>
      <c r="J1083" s="26"/>
      <c r="K1083" s="26"/>
      <c r="L1083" s="26"/>
      <c r="M1083" s="26"/>
      <c r="N1083" s="26"/>
      <c r="O1083" s="26"/>
      <c r="P1083" s="26"/>
      <c r="Q1083" s="26"/>
      <c r="R1083" s="26"/>
      <c r="S1083" s="26"/>
      <c r="T1083" s="26"/>
      <c r="U1083" s="26"/>
      <c r="V1083" s="26"/>
      <c r="W1083" s="26"/>
    </row>
    <row r="1084" spans="1:23" ht="24.95" customHeight="1" x14ac:dyDescent="0.2">
      <c r="A1084" s="27"/>
      <c r="B1084" s="26"/>
      <c r="C1084" s="26"/>
      <c r="D1084" s="26"/>
      <c r="E1084" s="26"/>
      <c r="F1084" s="26"/>
      <c r="G1084" s="26"/>
      <c r="H1084" s="26"/>
      <c r="I1084" s="26"/>
      <c r="J1084" s="26"/>
      <c r="K1084" s="26"/>
      <c r="L1084" s="26"/>
      <c r="M1084" s="26"/>
      <c r="N1084" s="26"/>
      <c r="O1084" s="26"/>
      <c r="P1084" s="26"/>
      <c r="Q1084" s="26"/>
      <c r="R1084" s="26"/>
      <c r="S1084" s="26"/>
      <c r="T1084" s="26"/>
      <c r="U1084" s="26"/>
      <c r="V1084" s="26"/>
      <c r="W1084" s="26"/>
    </row>
    <row r="1085" spans="1:23" ht="24.95" customHeight="1" x14ac:dyDescent="0.2">
      <c r="A1085" s="27"/>
      <c r="B1085" s="26"/>
      <c r="C1085" s="26"/>
      <c r="D1085" s="26"/>
      <c r="E1085" s="26"/>
      <c r="F1085" s="26"/>
      <c r="G1085" s="26"/>
      <c r="H1085" s="26"/>
      <c r="I1085" s="26"/>
      <c r="J1085" s="26"/>
      <c r="K1085" s="26"/>
      <c r="L1085" s="26"/>
      <c r="M1085" s="26"/>
      <c r="N1085" s="26"/>
      <c r="O1085" s="26"/>
      <c r="P1085" s="26"/>
      <c r="Q1085" s="26"/>
      <c r="R1085" s="26"/>
      <c r="S1085" s="26"/>
      <c r="T1085" s="26"/>
      <c r="U1085" s="26"/>
      <c r="V1085" s="26"/>
      <c r="W1085" s="26"/>
    </row>
    <row r="1086" spans="1:23" ht="24.95" customHeight="1" x14ac:dyDescent="0.2">
      <c r="A1086" s="27"/>
      <c r="B1086" s="26"/>
      <c r="C1086" s="26"/>
      <c r="D1086" s="26"/>
      <c r="E1086" s="26"/>
      <c r="F1086" s="26"/>
      <c r="G1086" s="26"/>
      <c r="H1086" s="26"/>
      <c r="I1086" s="26"/>
      <c r="J1086" s="26"/>
      <c r="K1086" s="26"/>
      <c r="L1086" s="26"/>
      <c r="M1086" s="26"/>
      <c r="N1086" s="26"/>
      <c r="O1086" s="26"/>
      <c r="P1086" s="26"/>
      <c r="Q1086" s="26"/>
      <c r="R1086" s="26"/>
      <c r="S1086" s="26"/>
      <c r="T1086" s="26"/>
      <c r="U1086" s="26"/>
      <c r="V1086" s="26"/>
      <c r="W1086" s="26"/>
    </row>
    <row r="1087" spans="1:23" ht="24.95" customHeight="1" x14ac:dyDescent="0.2">
      <c r="A1087" s="27"/>
      <c r="B1087" s="26"/>
      <c r="C1087" s="26"/>
      <c r="D1087" s="26"/>
      <c r="E1087" s="26"/>
      <c r="F1087" s="26"/>
      <c r="G1087" s="26"/>
      <c r="H1087" s="26"/>
      <c r="I1087" s="26"/>
      <c r="J1087" s="26"/>
      <c r="K1087" s="26"/>
      <c r="L1087" s="26"/>
      <c r="M1087" s="26"/>
      <c r="N1087" s="26"/>
      <c r="O1087" s="26"/>
      <c r="P1087" s="26"/>
      <c r="Q1087" s="26"/>
      <c r="R1087" s="26"/>
      <c r="S1087" s="26"/>
      <c r="T1087" s="26"/>
      <c r="U1087" s="26"/>
      <c r="V1087" s="26"/>
      <c r="W1087" s="26"/>
    </row>
    <row r="1088" spans="1:23" ht="24.95" customHeight="1" x14ac:dyDescent="0.2">
      <c r="A1088" s="27"/>
      <c r="B1088" s="26"/>
      <c r="C1088" s="26"/>
      <c r="D1088" s="26"/>
      <c r="E1088" s="26"/>
      <c r="F1088" s="26"/>
      <c r="G1088" s="26"/>
      <c r="H1088" s="26"/>
      <c r="I1088" s="26"/>
      <c r="J1088" s="26"/>
      <c r="K1088" s="26"/>
      <c r="L1088" s="26"/>
      <c r="M1088" s="26"/>
      <c r="N1088" s="26"/>
      <c r="O1088" s="26"/>
      <c r="P1088" s="26"/>
      <c r="Q1088" s="26"/>
      <c r="R1088" s="26"/>
      <c r="S1088" s="26"/>
      <c r="T1088" s="26"/>
      <c r="U1088" s="26"/>
      <c r="V1088" s="26"/>
      <c r="W1088" s="26"/>
    </row>
    <row r="1089" spans="1:23" ht="24.95" customHeight="1" x14ac:dyDescent="0.2">
      <c r="A1089" s="27"/>
      <c r="B1089" s="26"/>
      <c r="C1089" s="26"/>
      <c r="D1089" s="26"/>
      <c r="E1089" s="26"/>
      <c r="F1089" s="26"/>
      <c r="G1089" s="26"/>
      <c r="H1089" s="26"/>
      <c r="I1089" s="26"/>
      <c r="J1089" s="26"/>
      <c r="K1089" s="26"/>
      <c r="L1089" s="26"/>
      <c r="M1089" s="26"/>
      <c r="N1089" s="26"/>
      <c r="O1089" s="26"/>
      <c r="P1089" s="26"/>
      <c r="Q1089" s="26"/>
      <c r="R1089" s="26"/>
      <c r="S1089" s="26"/>
      <c r="T1089" s="26"/>
      <c r="U1089" s="26"/>
      <c r="V1089" s="26"/>
      <c r="W1089" s="26"/>
    </row>
    <row r="1090" spans="1:23" ht="24.95" customHeight="1" x14ac:dyDescent="0.2">
      <c r="A1090" s="27"/>
      <c r="B1090" s="26"/>
      <c r="C1090" s="26"/>
      <c r="D1090" s="26"/>
      <c r="E1090" s="26"/>
      <c r="F1090" s="26"/>
      <c r="G1090" s="26"/>
      <c r="H1090" s="26"/>
      <c r="I1090" s="26"/>
      <c r="J1090" s="26"/>
      <c r="K1090" s="26"/>
      <c r="L1090" s="26"/>
      <c r="M1090" s="26"/>
      <c r="N1090" s="26"/>
      <c r="O1090" s="26"/>
      <c r="P1090" s="26"/>
      <c r="Q1090" s="26"/>
      <c r="R1090" s="26"/>
      <c r="S1090" s="26"/>
      <c r="T1090" s="26"/>
      <c r="U1090" s="26"/>
      <c r="V1090" s="26"/>
      <c r="W1090" s="26"/>
    </row>
    <row r="1091" spans="1:23" ht="24.95" customHeight="1" x14ac:dyDescent="0.2">
      <c r="A1091" s="27"/>
      <c r="B1091" s="26"/>
      <c r="C1091" s="26"/>
      <c r="D1091" s="26"/>
      <c r="E1091" s="26"/>
      <c r="F1091" s="26"/>
      <c r="G1091" s="26"/>
      <c r="H1091" s="26"/>
      <c r="I1091" s="26"/>
      <c r="J1091" s="26"/>
      <c r="K1091" s="26"/>
      <c r="L1091" s="26"/>
      <c r="M1091" s="26"/>
      <c r="N1091" s="26"/>
      <c r="O1091" s="26"/>
      <c r="P1091" s="26"/>
      <c r="Q1091" s="26"/>
      <c r="R1091" s="26"/>
      <c r="S1091" s="26"/>
      <c r="T1091" s="26"/>
      <c r="U1091" s="26"/>
      <c r="V1091" s="26"/>
      <c r="W1091" s="26"/>
    </row>
    <row r="1092" spans="1:23" ht="24.95" customHeight="1" x14ac:dyDescent="0.2">
      <c r="A1092" s="27"/>
      <c r="B1092" s="26"/>
      <c r="C1092" s="26"/>
      <c r="D1092" s="26"/>
      <c r="E1092" s="26"/>
      <c r="F1092" s="26"/>
      <c r="G1092" s="26"/>
      <c r="H1092" s="26"/>
      <c r="I1092" s="26"/>
      <c r="J1092" s="26"/>
      <c r="K1092" s="26"/>
      <c r="L1092" s="26"/>
      <c r="M1092" s="26"/>
      <c r="N1092" s="26"/>
      <c r="O1092" s="26"/>
      <c r="P1092" s="26"/>
      <c r="Q1092" s="26"/>
      <c r="R1092" s="26"/>
      <c r="S1092" s="26"/>
      <c r="T1092" s="26"/>
      <c r="U1092" s="26"/>
      <c r="V1092" s="26"/>
      <c r="W1092" s="26"/>
    </row>
    <row r="1093" spans="1:23" ht="24.95" customHeight="1" x14ac:dyDescent="0.2">
      <c r="A1093" s="27"/>
      <c r="B1093" s="26"/>
      <c r="C1093" s="26"/>
      <c r="D1093" s="26"/>
      <c r="E1093" s="26"/>
      <c r="F1093" s="26"/>
      <c r="G1093" s="26"/>
      <c r="H1093" s="26"/>
      <c r="I1093" s="26"/>
      <c r="J1093" s="26"/>
      <c r="K1093" s="26"/>
      <c r="L1093" s="26"/>
      <c r="M1093" s="26"/>
      <c r="N1093" s="26"/>
      <c r="O1093" s="26"/>
      <c r="P1093" s="26"/>
      <c r="Q1093" s="26"/>
      <c r="R1093" s="26"/>
      <c r="S1093" s="26"/>
      <c r="T1093" s="26"/>
      <c r="U1093" s="26"/>
      <c r="V1093" s="26"/>
      <c r="W1093" s="26"/>
    </row>
    <row r="1094" spans="1:23" ht="24.95" customHeight="1" x14ac:dyDescent="0.2">
      <c r="A1094" s="27"/>
      <c r="B1094" s="26"/>
      <c r="C1094" s="26"/>
      <c r="D1094" s="26"/>
      <c r="E1094" s="26"/>
      <c r="F1094" s="26"/>
      <c r="G1094" s="26"/>
      <c r="H1094" s="26"/>
      <c r="I1094" s="26"/>
      <c r="J1094" s="26"/>
      <c r="K1094" s="26"/>
      <c r="L1094" s="26"/>
      <c r="M1094" s="26"/>
      <c r="N1094" s="26"/>
      <c r="O1094" s="26"/>
      <c r="P1094" s="26"/>
      <c r="Q1094" s="26"/>
      <c r="R1094" s="26"/>
      <c r="S1094" s="26"/>
      <c r="T1094" s="26"/>
      <c r="U1094" s="26"/>
      <c r="V1094" s="26"/>
      <c r="W1094" s="26"/>
    </row>
    <row r="1095" spans="1:23" ht="24.95" customHeight="1" x14ac:dyDescent="0.2">
      <c r="A1095" s="27"/>
      <c r="B1095" s="26"/>
      <c r="C1095" s="26"/>
      <c r="D1095" s="26"/>
      <c r="E1095" s="26"/>
      <c r="F1095" s="26"/>
      <c r="G1095" s="26"/>
      <c r="H1095" s="26"/>
      <c r="I1095" s="26"/>
      <c r="J1095" s="26"/>
      <c r="K1095" s="26"/>
      <c r="L1095" s="26"/>
      <c r="M1095" s="26"/>
      <c r="N1095" s="26"/>
      <c r="O1095" s="26"/>
      <c r="P1095" s="26"/>
      <c r="Q1095" s="26"/>
      <c r="R1095" s="26"/>
      <c r="S1095" s="26"/>
      <c r="T1095" s="26"/>
      <c r="U1095" s="26"/>
      <c r="V1095" s="26"/>
      <c r="W1095" s="26"/>
    </row>
    <row r="1096" spans="1:23" ht="24.95" customHeight="1" x14ac:dyDescent="0.2">
      <c r="A1096" s="27"/>
      <c r="B1096" s="26"/>
      <c r="C1096" s="26"/>
      <c r="D1096" s="26"/>
      <c r="E1096" s="26"/>
      <c r="F1096" s="26"/>
      <c r="G1096" s="26"/>
      <c r="H1096" s="26"/>
      <c r="I1096" s="26"/>
      <c r="J1096" s="26"/>
      <c r="K1096" s="26"/>
      <c r="L1096" s="26"/>
      <c r="M1096" s="26"/>
      <c r="N1096" s="26"/>
      <c r="O1096" s="26"/>
      <c r="P1096" s="26"/>
      <c r="Q1096" s="26"/>
      <c r="R1096" s="26"/>
      <c r="S1096" s="26"/>
      <c r="T1096" s="26"/>
      <c r="U1096" s="26"/>
      <c r="V1096" s="26"/>
      <c r="W1096" s="26"/>
    </row>
    <row r="1097" spans="1:23" ht="24.95" customHeight="1" x14ac:dyDescent="0.2">
      <c r="A1097" s="27"/>
      <c r="B1097" s="26"/>
      <c r="C1097" s="26"/>
      <c r="D1097" s="26"/>
      <c r="E1097" s="26"/>
      <c r="F1097" s="26"/>
      <c r="G1097" s="26"/>
      <c r="H1097" s="26"/>
      <c r="I1097" s="26"/>
      <c r="J1097" s="26"/>
      <c r="K1097" s="26"/>
      <c r="L1097" s="26"/>
      <c r="M1097" s="26"/>
      <c r="N1097" s="26"/>
      <c r="O1097" s="26"/>
      <c r="P1097" s="26"/>
      <c r="Q1097" s="26"/>
      <c r="R1097" s="26"/>
      <c r="S1097" s="26"/>
      <c r="T1097" s="26"/>
      <c r="U1097" s="26"/>
      <c r="V1097" s="26"/>
      <c r="W1097" s="26"/>
    </row>
    <row r="1098" spans="1:23" ht="24.95" customHeight="1" x14ac:dyDescent="0.2">
      <c r="A1098" s="27"/>
      <c r="B1098" s="26"/>
      <c r="C1098" s="26"/>
      <c r="D1098" s="26"/>
      <c r="E1098" s="26"/>
      <c r="F1098" s="26"/>
      <c r="G1098" s="26"/>
      <c r="H1098" s="26"/>
      <c r="I1098" s="26"/>
      <c r="J1098" s="26"/>
      <c r="K1098" s="26"/>
      <c r="L1098" s="26"/>
      <c r="M1098" s="26"/>
      <c r="N1098" s="26"/>
      <c r="O1098" s="26"/>
      <c r="P1098" s="26"/>
      <c r="Q1098" s="26"/>
      <c r="R1098" s="26"/>
      <c r="S1098" s="26"/>
      <c r="T1098" s="26"/>
      <c r="U1098" s="26"/>
      <c r="V1098" s="26"/>
      <c r="W1098" s="26"/>
    </row>
    <row r="1099" spans="1:23" ht="24.95" customHeight="1" x14ac:dyDescent="0.2">
      <c r="A1099" s="27"/>
      <c r="B1099" s="26"/>
      <c r="C1099" s="26"/>
      <c r="D1099" s="26"/>
      <c r="E1099" s="26"/>
      <c r="F1099" s="26"/>
      <c r="G1099" s="26"/>
      <c r="H1099" s="26"/>
      <c r="I1099" s="26"/>
      <c r="J1099" s="26"/>
      <c r="K1099" s="26"/>
      <c r="L1099" s="26"/>
      <c r="M1099" s="26"/>
      <c r="N1099" s="26"/>
      <c r="O1099" s="26"/>
      <c r="P1099" s="26"/>
      <c r="Q1099" s="26"/>
      <c r="R1099" s="26"/>
      <c r="S1099" s="26"/>
      <c r="T1099" s="26"/>
      <c r="U1099" s="26"/>
      <c r="V1099" s="26"/>
      <c r="W1099" s="26"/>
    </row>
    <row r="1100" spans="1:23" ht="24.95" customHeight="1" x14ac:dyDescent="0.2">
      <c r="A1100" s="27"/>
      <c r="B1100" s="26"/>
      <c r="C1100" s="26"/>
      <c r="D1100" s="26"/>
      <c r="E1100" s="26"/>
      <c r="F1100" s="26"/>
      <c r="G1100" s="26"/>
      <c r="H1100" s="26"/>
      <c r="I1100" s="26"/>
      <c r="J1100" s="26"/>
      <c r="K1100" s="26"/>
      <c r="L1100" s="26"/>
      <c r="M1100" s="26"/>
      <c r="N1100" s="26"/>
      <c r="O1100" s="26"/>
      <c r="P1100" s="26"/>
      <c r="Q1100" s="26"/>
      <c r="R1100" s="26"/>
      <c r="S1100" s="26"/>
      <c r="T1100" s="26"/>
      <c r="U1100" s="26"/>
      <c r="V1100" s="26"/>
      <c r="W1100" s="26"/>
    </row>
    <row r="1101" spans="1:23" ht="24.95" customHeight="1" x14ac:dyDescent="0.2">
      <c r="A1101" s="27"/>
      <c r="B1101" s="26"/>
      <c r="C1101" s="26"/>
      <c r="D1101" s="26"/>
      <c r="E1101" s="26"/>
      <c r="F1101" s="26"/>
      <c r="G1101" s="26"/>
      <c r="H1101" s="26"/>
      <c r="I1101" s="26"/>
      <c r="J1101" s="26"/>
      <c r="K1101" s="26"/>
      <c r="L1101" s="26"/>
      <c r="M1101" s="26"/>
      <c r="N1101" s="26"/>
      <c r="O1101" s="26"/>
      <c r="P1101" s="26"/>
      <c r="Q1101" s="26"/>
      <c r="R1101" s="26"/>
      <c r="S1101" s="26"/>
      <c r="T1101" s="26"/>
      <c r="U1101" s="26"/>
      <c r="V1101" s="26"/>
      <c r="W1101" s="26"/>
    </row>
  </sheetData>
  <sheetProtection algorithmName="SHA-512" hashValue="WjS01YZWnpNW8M1L6a1/7VmkJlDgE2C/oFq/AFWXvLgZe1WHeVx/CqPOH+p7VYT+iarp2fzsrdCFl3MUCyvS6Q==" saltValue="LEmdFQGe1J9ESSZ+W6gL3w==" spinCount="100000" sheet="1" objects="1" scenarios="1"/>
  <mergeCells count="85">
    <mergeCell ref="A1:R1"/>
    <mergeCell ref="A2:R2"/>
    <mergeCell ref="A3:R3"/>
    <mergeCell ref="A4:R4"/>
    <mergeCell ref="A5:R5"/>
    <mergeCell ref="A6:R6"/>
    <mergeCell ref="A7:R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A16:A18"/>
    <mergeCell ref="B16:B18"/>
    <mergeCell ref="A19:A21"/>
    <mergeCell ref="B19:B21"/>
    <mergeCell ref="A22:A24"/>
    <mergeCell ref="B22:B24"/>
    <mergeCell ref="P8:P9"/>
    <mergeCell ref="Q8:Q9"/>
    <mergeCell ref="R8:R9"/>
    <mergeCell ref="A10:A12"/>
    <mergeCell ref="B10:B12"/>
    <mergeCell ref="A13:A15"/>
    <mergeCell ref="B13:B15"/>
    <mergeCell ref="J8:J9"/>
    <mergeCell ref="K8:K9"/>
    <mergeCell ref="L8:L9"/>
    <mergeCell ref="M8:M9"/>
    <mergeCell ref="N8:N9"/>
    <mergeCell ref="O8:O9"/>
    <mergeCell ref="A34:A36"/>
    <mergeCell ref="B34:B36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A52:A54"/>
    <mergeCell ref="B52:B54"/>
    <mergeCell ref="A55:A57"/>
    <mergeCell ref="B55:B57"/>
    <mergeCell ref="A58:A60"/>
    <mergeCell ref="B58:B60"/>
    <mergeCell ref="A43:A45"/>
    <mergeCell ref="B43:B45"/>
    <mergeCell ref="A46:A48"/>
    <mergeCell ref="B46:B48"/>
    <mergeCell ref="A49:A51"/>
    <mergeCell ref="B49:B51"/>
    <mergeCell ref="A70:A72"/>
    <mergeCell ref="B70:B72"/>
    <mergeCell ref="A73:A75"/>
    <mergeCell ref="B73:B75"/>
    <mergeCell ref="A76:A78"/>
    <mergeCell ref="B76:B78"/>
    <mergeCell ref="A61:A63"/>
    <mergeCell ref="B61:B63"/>
    <mergeCell ref="A64:A66"/>
    <mergeCell ref="B64:B66"/>
    <mergeCell ref="A67:A69"/>
    <mergeCell ref="B67:B69"/>
    <mergeCell ref="A88:A90"/>
    <mergeCell ref="B88:B90"/>
    <mergeCell ref="A91:A93"/>
    <mergeCell ref="B91:B93"/>
    <mergeCell ref="A79:A81"/>
    <mergeCell ref="B79:B81"/>
    <mergeCell ref="A82:A84"/>
    <mergeCell ref="B82:B84"/>
    <mergeCell ref="A85:A87"/>
    <mergeCell ref="B85:B87"/>
    <mergeCell ref="A94:B96"/>
    <mergeCell ref="A97:R97"/>
    <mergeCell ref="A99:R99"/>
    <mergeCell ref="A101:R101"/>
  </mergeCells>
  <printOptions horizontalCentered="1"/>
  <pageMargins left="0.75" right="0.5" top="0.5" bottom="0.5" header="0.3" footer="0.25"/>
  <pageSetup paperSize="9" scale="80" orientation="landscape" blackAndWhite="1" r:id="rId1"/>
  <headerFooter alignWithMargins="0">
    <oddFooter>Page &amp;P of &amp;N</oddFooter>
  </headerFooter>
  <rowBreaks count="2" manualBreakCount="2">
    <brk id="42" max="17" man="1"/>
    <brk id="75" max="1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C8093-BD83-4A49-851A-86D48BDAC37C}">
  <dimension ref="A1:W1101"/>
  <sheetViews>
    <sheetView showGridLines="0" zoomScaleSheetLayoutView="90" workbookViewId="0">
      <pane xSplit="18" ySplit="9" topLeftCell="S10" activePane="bottomRight" state="frozen"/>
      <selection activeCell="A8" sqref="A8:A9"/>
      <selection pane="topRight" activeCell="A8" sqref="A8:A9"/>
      <selection pane="bottomLeft" activeCell="A8" sqref="A8:A9"/>
      <selection pane="bottomRight" activeCell="A8" sqref="A8:A9"/>
    </sheetView>
  </sheetViews>
  <sheetFormatPr defaultRowHeight="24.95" customHeight="1" x14ac:dyDescent="0.2"/>
  <cols>
    <col min="1" max="1" width="3.7109375" style="3" customWidth="1"/>
    <col min="2" max="2" width="19.7109375" style="2" customWidth="1"/>
    <col min="3" max="3" width="5.7109375" style="2" customWidth="1"/>
    <col min="4" max="6" width="7.7109375" style="2" customWidth="1"/>
    <col min="7" max="15" width="7.28515625" style="2" customWidth="1"/>
    <col min="16" max="17" width="8.28515625" style="2" customWidth="1"/>
    <col min="18" max="18" width="7.7109375" style="1" customWidth="1"/>
    <col min="19" max="19" width="6.7109375" style="1" customWidth="1"/>
    <col min="20" max="20" width="6.7109375" style="2" customWidth="1"/>
    <col min="21" max="23" width="6.7109375" style="1" customWidth="1"/>
    <col min="24" max="28" width="25.7109375" style="3" customWidth="1"/>
    <col min="29" max="16384" width="9.140625" style="3"/>
  </cols>
  <sheetData>
    <row r="1" spans="1:23" ht="20.100000000000001" customHeight="1" x14ac:dyDescent="0.2">
      <c r="A1" s="29" t="s">
        <v>22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1"/>
    </row>
    <row r="2" spans="1:23" ht="20.100000000000001" customHeight="1" x14ac:dyDescent="0.2">
      <c r="A2" s="32" t="s">
        <v>51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4"/>
      <c r="S2" s="4"/>
      <c r="T2" s="4"/>
      <c r="U2" s="4"/>
      <c r="V2" s="4"/>
      <c r="W2" s="4"/>
    </row>
    <row r="3" spans="1:23" ht="20.100000000000001" customHeight="1" x14ac:dyDescent="0.2">
      <c r="A3" s="35" t="s">
        <v>52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7"/>
      <c r="S3" s="5"/>
      <c r="T3" s="5"/>
      <c r="U3" s="5"/>
      <c r="V3" s="5"/>
      <c r="W3" s="5"/>
    </row>
    <row r="4" spans="1:23" ht="9.9499999999999993" customHeight="1" x14ac:dyDescent="0.2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40"/>
      <c r="S4" s="5"/>
      <c r="T4" s="5"/>
      <c r="U4" s="5"/>
      <c r="V4" s="5"/>
      <c r="W4" s="5"/>
    </row>
    <row r="5" spans="1:23" ht="20.100000000000001" customHeight="1" x14ac:dyDescent="0.2">
      <c r="A5" s="41" t="s">
        <v>58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3"/>
      <c r="S5" s="6"/>
      <c r="T5" s="6"/>
      <c r="U5" s="6"/>
      <c r="V5" s="6"/>
      <c r="W5" s="6"/>
    </row>
    <row r="6" spans="1:23" ht="20.100000000000001" customHeight="1" x14ac:dyDescent="0.2">
      <c r="A6" s="44" t="s">
        <v>21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6"/>
      <c r="S6" s="28"/>
      <c r="T6" s="28"/>
      <c r="U6" s="28"/>
      <c r="V6" s="28"/>
      <c r="W6" s="28"/>
    </row>
    <row r="7" spans="1:23" ht="9.9499999999999993" customHeight="1" x14ac:dyDescent="0.2">
      <c r="A7" s="47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9"/>
      <c r="S7" s="28"/>
      <c r="T7" s="28"/>
      <c r="U7" s="8"/>
      <c r="V7" s="28"/>
      <c r="W7" s="28"/>
    </row>
    <row r="8" spans="1:23" ht="15" customHeight="1" x14ac:dyDescent="0.2">
      <c r="A8" s="50"/>
      <c r="B8" s="51" t="s">
        <v>0</v>
      </c>
      <c r="C8" s="51" t="s">
        <v>1</v>
      </c>
      <c r="D8" s="52" t="s">
        <v>2</v>
      </c>
      <c r="E8" s="52" t="s">
        <v>3</v>
      </c>
      <c r="F8" s="52" t="s">
        <v>4</v>
      </c>
      <c r="G8" s="52" t="s">
        <v>5</v>
      </c>
      <c r="H8" s="52" t="s">
        <v>6</v>
      </c>
      <c r="I8" s="52" t="s">
        <v>7</v>
      </c>
      <c r="J8" s="52" t="s">
        <v>8</v>
      </c>
      <c r="K8" s="52" t="s">
        <v>9</v>
      </c>
      <c r="L8" s="52" t="s">
        <v>10</v>
      </c>
      <c r="M8" s="52" t="s">
        <v>11</v>
      </c>
      <c r="N8" s="52" t="s">
        <v>12</v>
      </c>
      <c r="O8" s="52" t="s">
        <v>13</v>
      </c>
      <c r="P8" s="57" t="s">
        <v>14</v>
      </c>
      <c r="Q8" s="52" t="s">
        <v>15</v>
      </c>
      <c r="R8" s="59" t="s">
        <v>16</v>
      </c>
    </row>
    <row r="9" spans="1:23" ht="15" customHeight="1" x14ac:dyDescent="0.2">
      <c r="A9" s="50"/>
      <c r="B9" s="51"/>
      <c r="C9" s="51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8"/>
      <c r="Q9" s="52"/>
      <c r="R9" s="59"/>
    </row>
    <row r="10" spans="1:23" ht="15" customHeight="1" x14ac:dyDescent="0.2">
      <c r="A10" s="53">
        <v>1</v>
      </c>
      <c r="B10" s="56" t="s">
        <v>23</v>
      </c>
      <c r="C10" s="9" t="s">
        <v>17</v>
      </c>
      <c r="D10" s="10">
        <v>11</v>
      </c>
      <c r="E10" s="10">
        <v>11</v>
      </c>
      <c r="F10" s="11">
        <v>100</v>
      </c>
      <c r="G10" s="10">
        <v>3</v>
      </c>
      <c r="H10" s="10">
        <v>3</v>
      </c>
      <c r="I10" s="10">
        <v>1</v>
      </c>
      <c r="J10" s="10">
        <v>1</v>
      </c>
      <c r="K10" s="10">
        <v>1</v>
      </c>
      <c r="L10" s="10">
        <v>2</v>
      </c>
      <c r="M10" s="10">
        <v>0</v>
      </c>
      <c r="N10" s="10">
        <v>0</v>
      </c>
      <c r="O10" s="10">
        <v>0</v>
      </c>
      <c r="P10" s="10">
        <v>11</v>
      </c>
      <c r="Q10" s="10">
        <v>66</v>
      </c>
      <c r="R10" s="12">
        <v>75</v>
      </c>
    </row>
    <row r="11" spans="1:23" ht="15" customHeight="1" x14ac:dyDescent="0.2">
      <c r="A11" s="54"/>
      <c r="B11" s="56"/>
      <c r="C11" s="9" t="s">
        <v>18</v>
      </c>
      <c r="D11" s="10">
        <v>8</v>
      </c>
      <c r="E11" s="10">
        <v>8</v>
      </c>
      <c r="F11" s="11">
        <v>100</v>
      </c>
      <c r="G11" s="10">
        <v>3</v>
      </c>
      <c r="H11" s="10">
        <v>2</v>
      </c>
      <c r="I11" s="10">
        <v>2</v>
      </c>
      <c r="J11" s="10">
        <v>0</v>
      </c>
      <c r="K11" s="10">
        <v>0</v>
      </c>
      <c r="L11" s="10">
        <v>0</v>
      </c>
      <c r="M11" s="10">
        <v>1</v>
      </c>
      <c r="N11" s="10">
        <v>0</v>
      </c>
      <c r="O11" s="10">
        <v>0</v>
      </c>
      <c r="P11" s="10">
        <v>8</v>
      </c>
      <c r="Q11" s="10">
        <v>52</v>
      </c>
      <c r="R11" s="12">
        <v>81.25</v>
      </c>
    </row>
    <row r="12" spans="1:23" ht="15" customHeight="1" x14ac:dyDescent="0.2">
      <c r="A12" s="55"/>
      <c r="B12" s="56"/>
      <c r="C12" s="9" t="s">
        <v>19</v>
      </c>
      <c r="D12" s="10">
        <v>19</v>
      </c>
      <c r="E12" s="10">
        <v>19</v>
      </c>
      <c r="F12" s="11">
        <v>100</v>
      </c>
      <c r="G12" s="10">
        <v>6</v>
      </c>
      <c r="H12" s="10">
        <v>5</v>
      </c>
      <c r="I12" s="10">
        <v>3</v>
      </c>
      <c r="J12" s="10">
        <v>1</v>
      </c>
      <c r="K12" s="10">
        <v>1</v>
      </c>
      <c r="L12" s="10">
        <v>2</v>
      </c>
      <c r="M12" s="10">
        <v>1</v>
      </c>
      <c r="N12" s="10">
        <v>0</v>
      </c>
      <c r="O12" s="10">
        <v>0</v>
      </c>
      <c r="P12" s="10">
        <v>19</v>
      </c>
      <c r="Q12" s="10">
        <v>118</v>
      </c>
      <c r="R12" s="12">
        <v>77.63</v>
      </c>
    </row>
    <row r="13" spans="1:23" ht="15" customHeight="1" x14ac:dyDescent="0.2">
      <c r="A13" s="53">
        <v>2</v>
      </c>
      <c r="B13" s="56" t="s">
        <v>24</v>
      </c>
      <c r="C13" s="9" t="s">
        <v>17</v>
      </c>
      <c r="D13" s="10">
        <v>14</v>
      </c>
      <c r="E13" s="10">
        <v>14</v>
      </c>
      <c r="F13" s="11">
        <v>100</v>
      </c>
      <c r="G13" s="10">
        <v>0</v>
      </c>
      <c r="H13" s="10">
        <v>1</v>
      </c>
      <c r="I13" s="10">
        <v>0</v>
      </c>
      <c r="J13" s="10">
        <v>1</v>
      </c>
      <c r="K13" s="10">
        <v>3</v>
      </c>
      <c r="L13" s="10">
        <v>3</v>
      </c>
      <c r="M13" s="10">
        <v>2</v>
      </c>
      <c r="N13" s="10">
        <v>4</v>
      </c>
      <c r="O13" s="10">
        <v>0</v>
      </c>
      <c r="P13" s="10">
        <v>14</v>
      </c>
      <c r="Q13" s="10">
        <v>41</v>
      </c>
      <c r="R13" s="12">
        <v>36.61</v>
      </c>
    </row>
    <row r="14" spans="1:23" ht="15" customHeight="1" x14ac:dyDescent="0.2">
      <c r="A14" s="54"/>
      <c r="B14" s="56"/>
      <c r="C14" s="9" t="s">
        <v>18</v>
      </c>
      <c r="D14" s="10">
        <v>11</v>
      </c>
      <c r="E14" s="10">
        <v>11</v>
      </c>
      <c r="F14" s="11">
        <v>100</v>
      </c>
      <c r="G14" s="10">
        <v>1</v>
      </c>
      <c r="H14" s="10">
        <v>2</v>
      </c>
      <c r="I14" s="10">
        <v>2</v>
      </c>
      <c r="J14" s="10">
        <v>3</v>
      </c>
      <c r="K14" s="10">
        <v>1</v>
      </c>
      <c r="L14" s="10">
        <v>1</v>
      </c>
      <c r="M14" s="10">
        <v>0</v>
      </c>
      <c r="N14" s="10">
        <v>1</v>
      </c>
      <c r="O14" s="10">
        <v>0</v>
      </c>
      <c r="P14" s="10">
        <v>11</v>
      </c>
      <c r="Q14" s="10">
        <v>57</v>
      </c>
      <c r="R14" s="12">
        <v>64.77</v>
      </c>
    </row>
    <row r="15" spans="1:23" ht="15" customHeight="1" x14ac:dyDescent="0.2">
      <c r="A15" s="55"/>
      <c r="B15" s="56"/>
      <c r="C15" s="9" t="s">
        <v>19</v>
      </c>
      <c r="D15" s="10">
        <v>25</v>
      </c>
      <c r="E15" s="10">
        <v>25</v>
      </c>
      <c r="F15" s="11">
        <v>100</v>
      </c>
      <c r="G15" s="10">
        <v>1</v>
      </c>
      <c r="H15" s="10">
        <v>3</v>
      </c>
      <c r="I15" s="10">
        <v>2</v>
      </c>
      <c r="J15" s="10">
        <v>4</v>
      </c>
      <c r="K15" s="10">
        <v>4</v>
      </c>
      <c r="L15" s="10">
        <v>4</v>
      </c>
      <c r="M15" s="10">
        <v>2</v>
      </c>
      <c r="N15" s="10">
        <v>5</v>
      </c>
      <c r="O15" s="10">
        <v>0</v>
      </c>
      <c r="P15" s="10">
        <v>25</v>
      </c>
      <c r="Q15" s="10">
        <v>98</v>
      </c>
      <c r="R15" s="12">
        <v>49</v>
      </c>
    </row>
    <row r="16" spans="1:23" ht="15" customHeight="1" x14ac:dyDescent="0.2">
      <c r="A16" s="53">
        <v>3</v>
      </c>
      <c r="B16" s="56" t="s">
        <v>25</v>
      </c>
      <c r="C16" s="9" t="s">
        <v>17</v>
      </c>
      <c r="D16" s="10">
        <v>21</v>
      </c>
      <c r="E16" s="10">
        <v>21</v>
      </c>
      <c r="F16" s="11">
        <v>100</v>
      </c>
      <c r="G16" s="10">
        <v>5</v>
      </c>
      <c r="H16" s="10">
        <v>4</v>
      </c>
      <c r="I16" s="10">
        <v>5</v>
      </c>
      <c r="J16" s="10">
        <v>3</v>
      </c>
      <c r="K16" s="10">
        <v>2</v>
      </c>
      <c r="L16" s="10">
        <v>2</v>
      </c>
      <c r="M16" s="10">
        <v>0</v>
      </c>
      <c r="N16" s="10">
        <v>0</v>
      </c>
      <c r="O16" s="10">
        <v>0</v>
      </c>
      <c r="P16" s="10">
        <v>21</v>
      </c>
      <c r="Q16" s="10">
        <v>127</v>
      </c>
      <c r="R16" s="12">
        <v>75.599999999999994</v>
      </c>
    </row>
    <row r="17" spans="1:18" ht="15" customHeight="1" x14ac:dyDescent="0.2">
      <c r="A17" s="54"/>
      <c r="B17" s="56"/>
      <c r="C17" s="9" t="s">
        <v>18</v>
      </c>
      <c r="D17" s="10">
        <v>12</v>
      </c>
      <c r="E17" s="10">
        <v>12</v>
      </c>
      <c r="F17" s="11">
        <v>100</v>
      </c>
      <c r="G17" s="10">
        <v>2</v>
      </c>
      <c r="H17" s="10">
        <v>2</v>
      </c>
      <c r="I17" s="10">
        <v>2</v>
      </c>
      <c r="J17" s="10">
        <v>4</v>
      </c>
      <c r="K17" s="10">
        <v>2</v>
      </c>
      <c r="L17" s="10">
        <v>0</v>
      </c>
      <c r="M17" s="10">
        <v>0</v>
      </c>
      <c r="N17" s="10">
        <v>0</v>
      </c>
      <c r="O17" s="10">
        <v>0</v>
      </c>
      <c r="P17" s="10">
        <v>12</v>
      </c>
      <c r="Q17" s="10">
        <v>70</v>
      </c>
      <c r="R17" s="12">
        <v>72.92</v>
      </c>
    </row>
    <row r="18" spans="1:18" ht="15" customHeight="1" x14ac:dyDescent="0.2">
      <c r="A18" s="55"/>
      <c r="B18" s="56"/>
      <c r="C18" s="9" t="s">
        <v>19</v>
      </c>
      <c r="D18" s="10">
        <v>33</v>
      </c>
      <c r="E18" s="10">
        <v>33</v>
      </c>
      <c r="F18" s="11">
        <v>100</v>
      </c>
      <c r="G18" s="10">
        <v>7</v>
      </c>
      <c r="H18" s="10">
        <v>6</v>
      </c>
      <c r="I18" s="10">
        <v>7</v>
      </c>
      <c r="J18" s="10">
        <v>7</v>
      </c>
      <c r="K18" s="10">
        <v>4</v>
      </c>
      <c r="L18" s="10">
        <v>2</v>
      </c>
      <c r="M18" s="10">
        <v>0</v>
      </c>
      <c r="N18" s="10">
        <v>0</v>
      </c>
      <c r="O18" s="10">
        <v>0</v>
      </c>
      <c r="P18" s="10">
        <v>33</v>
      </c>
      <c r="Q18" s="10">
        <v>197</v>
      </c>
      <c r="R18" s="12">
        <v>74.62</v>
      </c>
    </row>
    <row r="19" spans="1:18" ht="15" customHeight="1" x14ac:dyDescent="0.2">
      <c r="A19" s="53">
        <v>4</v>
      </c>
      <c r="B19" s="56" t="s">
        <v>26</v>
      </c>
      <c r="C19" s="9" t="s">
        <v>17</v>
      </c>
      <c r="D19" s="10">
        <v>12</v>
      </c>
      <c r="E19" s="10">
        <v>12</v>
      </c>
      <c r="F19" s="11">
        <v>100</v>
      </c>
      <c r="G19" s="10">
        <v>5</v>
      </c>
      <c r="H19" s="10">
        <v>3</v>
      </c>
      <c r="I19" s="10">
        <v>2</v>
      </c>
      <c r="J19" s="10">
        <v>0</v>
      </c>
      <c r="K19" s="10">
        <v>2</v>
      </c>
      <c r="L19" s="10">
        <v>0</v>
      </c>
      <c r="M19" s="10">
        <v>0</v>
      </c>
      <c r="N19" s="10">
        <v>0</v>
      </c>
      <c r="O19" s="10">
        <v>0</v>
      </c>
      <c r="P19" s="10">
        <v>12</v>
      </c>
      <c r="Q19" s="10">
        <v>81</v>
      </c>
      <c r="R19" s="12">
        <v>84.38</v>
      </c>
    </row>
    <row r="20" spans="1:18" ht="15" customHeight="1" x14ac:dyDescent="0.2">
      <c r="A20" s="54"/>
      <c r="B20" s="56"/>
      <c r="C20" s="9" t="s">
        <v>18</v>
      </c>
      <c r="D20" s="10">
        <v>12</v>
      </c>
      <c r="E20" s="10">
        <v>12</v>
      </c>
      <c r="F20" s="11">
        <v>100</v>
      </c>
      <c r="G20" s="10">
        <v>2</v>
      </c>
      <c r="H20" s="10">
        <v>1</v>
      </c>
      <c r="I20" s="10">
        <v>3</v>
      </c>
      <c r="J20" s="10">
        <v>4</v>
      </c>
      <c r="K20" s="10">
        <v>1</v>
      </c>
      <c r="L20" s="10">
        <v>1</v>
      </c>
      <c r="M20" s="10">
        <v>0</v>
      </c>
      <c r="N20" s="10">
        <v>0</v>
      </c>
      <c r="O20" s="10">
        <v>0</v>
      </c>
      <c r="P20" s="10">
        <v>12</v>
      </c>
      <c r="Q20" s="10">
        <v>68</v>
      </c>
      <c r="R20" s="12">
        <v>70.83</v>
      </c>
    </row>
    <row r="21" spans="1:18" ht="15" customHeight="1" x14ac:dyDescent="0.2">
      <c r="A21" s="55"/>
      <c r="B21" s="56"/>
      <c r="C21" s="9" t="s">
        <v>19</v>
      </c>
      <c r="D21" s="10">
        <v>24</v>
      </c>
      <c r="E21" s="10">
        <v>24</v>
      </c>
      <c r="F21" s="11">
        <v>100</v>
      </c>
      <c r="G21" s="10">
        <v>7</v>
      </c>
      <c r="H21" s="10">
        <v>4</v>
      </c>
      <c r="I21" s="10">
        <v>5</v>
      </c>
      <c r="J21" s="10">
        <v>4</v>
      </c>
      <c r="K21" s="10">
        <v>3</v>
      </c>
      <c r="L21" s="10">
        <v>1</v>
      </c>
      <c r="M21" s="10">
        <v>0</v>
      </c>
      <c r="N21" s="10">
        <v>0</v>
      </c>
      <c r="O21" s="10">
        <v>0</v>
      </c>
      <c r="P21" s="10">
        <v>24</v>
      </c>
      <c r="Q21" s="10">
        <v>149</v>
      </c>
      <c r="R21" s="12">
        <v>77.599999999999994</v>
      </c>
    </row>
    <row r="22" spans="1:18" ht="15" customHeight="1" x14ac:dyDescent="0.2">
      <c r="A22" s="53">
        <v>5</v>
      </c>
      <c r="B22" s="56" t="s">
        <v>27</v>
      </c>
      <c r="C22" s="9" t="s">
        <v>17</v>
      </c>
      <c r="D22" s="10">
        <v>34</v>
      </c>
      <c r="E22" s="10">
        <v>34</v>
      </c>
      <c r="F22" s="11">
        <v>100</v>
      </c>
      <c r="G22" s="10">
        <v>10</v>
      </c>
      <c r="H22" s="10">
        <v>4</v>
      </c>
      <c r="I22" s="10">
        <v>11</v>
      </c>
      <c r="J22" s="10">
        <v>4</v>
      </c>
      <c r="K22" s="10">
        <v>2</v>
      </c>
      <c r="L22" s="10">
        <v>3</v>
      </c>
      <c r="M22" s="10">
        <v>0</v>
      </c>
      <c r="N22" s="10">
        <v>0</v>
      </c>
      <c r="O22" s="10">
        <v>0</v>
      </c>
      <c r="P22" s="10">
        <v>34</v>
      </c>
      <c r="Q22" s="10">
        <v>211</v>
      </c>
      <c r="R22" s="12">
        <v>77.569999999999993</v>
      </c>
    </row>
    <row r="23" spans="1:18" ht="15" customHeight="1" x14ac:dyDescent="0.2">
      <c r="A23" s="54"/>
      <c r="B23" s="56"/>
      <c r="C23" s="9" t="s">
        <v>18</v>
      </c>
      <c r="D23" s="10">
        <v>18</v>
      </c>
      <c r="E23" s="10">
        <v>18</v>
      </c>
      <c r="F23" s="11">
        <v>100</v>
      </c>
      <c r="G23" s="10">
        <v>7</v>
      </c>
      <c r="H23" s="10">
        <v>2</v>
      </c>
      <c r="I23" s="10">
        <v>5</v>
      </c>
      <c r="J23" s="10">
        <v>2</v>
      </c>
      <c r="K23" s="10">
        <v>1</v>
      </c>
      <c r="L23" s="10">
        <v>1</v>
      </c>
      <c r="M23" s="10">
        <v>0</v>
      </c>
      <c r="N23" s="10">
        <v>0</v>
      </c>
      <c r="O23" s="10">
        <v>0</v>
      </c>
      <c r="P23" s="10">
        <v>18</v>
      </c>
      <c r="Q23" s="10">
        <v>117</v>
      </c>
      <c r="R23" s="12">
        <v>81.25</v>
      </c>
    </row>
    <row r="24" spans="1:18" ht="15" customHeight="1" x14ac:dyDescent="0.2">
      <c r="A24" s="55"/>
      <c r="B24" s="56"/>
      <c r="C24" s="9" t="s">
        <v>19</v>
      </c>
      <c r="D24" s="10">
        <v>52</v>
      </c>
      <c r="E24" s="10">
        <v>52</v>
      </c>
      <c r="F24" s="11">
        <v>100</v>
      </c>
      <c r="G24" s="10">
        <v>17</v>
      </c>
      <c r="H24" s="10">
        <v>6</v>
      </c>
      <c r="I24" s="10">
        <v>16</v>
      </c>
      <c r="J24" s="10">
        <v>6</v>
      </c>
      <c r="K24" s="10">
        <v>3</v>
      </c>
      <c r="L24" s="10">
        <v>4</v>
      </c>
      <c r="M24" s="10">
        <v>0</v>
      </c>
      <c r="N24" s="10">
        <v>0</v>
      </c>
      <c r="O24" s="10">
        <v>0</v>
      </c>
      <c r="P24" s="10">
        <v>52</v>
      </c>
      <c r="Q24" s="10">
        <v>328</v>
      </c>
      <c r="R24" s="12">
        <v>78.849999999999994</v>
      </c>
    </row>
    <row r="25" spans="1:18" ht="15" customHeight="1" x14ac:dyDescent="0.2">
      <c r="A25" s="53">
        <v>6</v>
      </c>
      <c r="B25" s="56" t="s">
        <v>28</v>
      </c>
      <c r="C25" s="9" t="s">
        <v>17</v>
      </c>
      <c r="D25" s="10">
        <v>23</v>
      </c>
      <c r="E25" s="10">
        <v>23</v>
      </c>
      <c r="F25" s="11">
        <v>100</v>
      </c>
      <c r="G25" s="10">
        <v>1</v>
      </c>
      <c r="H25" s="10">
        <v>6</v>
      </c>
      <c r="I25" s="10">
        <v>3</v>
      </c>
      <c r="J25" s="10">
        <v>4</v>
      </c>
      <c r="K25" s="10">
        <v>2</v>
      </c>
      <c r="L25" s="10">
        <v>4</v>
      </c>
      <c r="M25" s="10">
        <v>2</v>
      </c>
      <c r="N25" s="10">
        <v>1</v>
      </c>
      <c r="O25" s="10">
        <v>0</v>
      </c>
      <c r="P25" s="10">
        <v>23</v>
      </c>
      <c r="Q25" s="10">
        <v>113</v>
      </c>
      <c r="R25" s="12">
        <v>61.41</v>
      </c>
    </row>
    <row r="26" spans="1:18" ht="15" customHeight="1" x14ac:dyDescent="0.2">
      <c r="A26" s="54"/>
      <c r="B26" s="56"/>
      <c r="C26" s="9" t="s">
        <v>18</v>
      </c>
      <c r="D26" s="10">
        <v>4</v>
      </c>
      <c r="E26" s="10">
        <v>4</v>
      </c>
      <c r="F26" s="11">
        <v>100</v>
      </c>
      <c r="G26" s="10">
        <v>3</v>
      </c>
      <c r="H26" s="10">
        <v>0</v>
      </c>
      <c r="I26" s="10">
        <v>0</v>
      </c>
      <c r="J26" s="10">
        <v>0</v>
      </c>
      <c r="K26" s="10">
        <v>0</v>
      </c>
      <c r="L26" s="10">
        <v>1</v>
      </c>
      <c r="M26" s="10">
        <v>0</v>
      </c>
      <c r="N26" s="10">
        <v>0</v>
      </c>
      <c r="O26" s="10">
        <v>0</v>
      </c>
      <c r="P26" s="10">
        <v>4</v>
      </c>
      <c r="Q26" s="10">
        <v>27</v>
      </c>
      <c r="R26" s="12">
        <v>84.38</v>
      </c>
    </row>
    <row r="27" spans="1:18" ht="15" customHeight="1" x14ac:dyDescent="0.2">
      <c r="A27" s="55"/>
      <c r="B27" s="56"/>
      <c r="C27" s="9" t="s">
        <v>19</v>
      </c>
      <c r="D27" s="10">
        <v>27</v>
      </c>
      <c r="E27" s="10">
        <v>27</v>
      </c>
      <c r="F27" s="11">
        <v>100</v>
      </c>
      <c r="G27" s="10">
        <v>4</v>
      </c>
      <c r="H27" s="10">
        <v>6</v>
      </c>
      <c r="I27" s="10">
        <v>3</v>
      </c>
      <c r="J27" s="10">
        <v>4</v>
      </c>
      <c r="K27" s="10">
        <v>2</v>
      </c>
      <c r="L27" s="10">
        <v>5</v>
      </c>
      <c r="M27" s="10">
        <v>2</v>
      </c>
      <c r="N27" s="10">
        <v>1</v>
      </c>
      <c r="O27" s="10">
        <v>0</v>
      </c>
      <c r="P27" s="10">
        <v>27</v>
      </c>
      <c r="Q27" s="10">
        <v>140</v>
      </c>
      <c r="R27" s="12">
        <v>64.81</v>
      </c>
    </row>
    <row r="28" spans="1:18" ht="15" customHeight="1" x14ac:dyDescent="0.2">
      <c r="A28" s="53">
        <v>7</v>
      </c>
      <c r="B28" s="56" t="s">
        <v>29</v>
      </c>
      <c r="C28" s="9" t="s">
        <v>17</v>
      </c>
      <c r="D28" s="10">
        <v>13</v>
      </c>
      <c r="E28" s="10">
        <v>13</v>
      </c>
      <c r="F28" s="11">
        <v>100</v>
      </c>
      <c r="G28" s="10">
        <v>1</v>
      </c>
      <c r="H28" s="10">
        <v>4</v>
      </c>
      <c r="I28" s="10">
        <v>2</v>
      </c>
      <c r="J28" s="10">
        <v>3</v>
      </c>
      <c r="K28" s="10">
        <v>2</v>
      </c>
      <c r="L28" s="10">
        <v>1</v>
      </c>
      <c r="M28" s="10">
        <v>0</v>
      </c>
      <c r="N28" s="10">
        <v>0</v>
      </c>
      <c r="O28" s="10">
        <v>0</v>
      </c>
      <c r="P28" s="10">
        <v>13</v>
      </c>
      <c r="Q28" s="10">
        <v>74</v>
      </c>
      <c r="R28" s="12">
        <v>71.150000000000006</v>
      </c>
    </row>
    <row r="29" spans="1:18" ht="15" customHeight="1" x14ac:dyDescent="0.2">
      <c r="A29" s="54"/>
      <c r="B29" s="56"/>
      <c r="C29" s="9" t="s">
        <v>18</v>
      </c>
      <c r="D29" s="10">
        <v>4</v>
      </c>
      <c r="E29" s="10">
        <v>4</v>
      </c>
      <c r="F29" s="11">
        <v>100</v>
      </c>
      <c r="G29" s="10">
        <v>1</v>
      </c>
      <c r="H29" s="10">
        <v>1</v>
      </c>
      <c r="I29" s="10">
        <v>1</v>
      </c>
      <c r="J29" s="10">
        <v>1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4</v>
      </c>
      <c r="Q29" s="10">
        <v>26</v>
      </c>
      <c r="R29" s="12">
        <v>81.25</v>
      </c>
    </row>
    <row r="30" spans="1:18" ht="15" customHeight="1" x14ac:dyDescent="0.2">
      <c r="A30" s="55"/>
      <c r="B30" s="56"/>
      <c r="C30" s="9" t="s">
        <v>19</v>
      </c>
      <c r="D30" s="10">
        <v>17</v>
      </c>
      <c r="E30" s="10">
        <v>17</v>
      </c>
      <c r="F30" s="11">
        <v>100</v>
      </c>
      <c r="G30" s="10">
        <v>2</v>
      </c>
      <c r="H30" s="10">
        <v>5</v>
      </c>
      <c r="I30" s="10">
        <v>3</v>
      </c>
      <c r="J30" s="10">
        <v>4</v>
      </c>
      <c r="K30" s="10">
        <v>2</v>
      </c>
      <c r="L30" s="10">
        <v>1</v>
      </c>
      <c r="M30" s="10">
        <v>0</v>
      </c>
      <c r="N30" s="10">
        <v>0</v>
      </c>
      <c r="O30" s="10">
        <v>0</v>
      </c>
      <c r="P30" s="10">
        <v>17</v>
      </c>
      <c r="Q30" s="10">
        <v>100</v>
      </c>
      <c r="R30" s="12">
        <v>73.53</v>
      </c>
    </row>
    <row r="31" spans="1:18" ht="15" customHeight="1" x14ac:dyDescent="0.2">
      <c r="A31" s="53">
        <v>8</v>
      </c>
      <c r="B31" s="56" t="s">
        <v>30</v>
      </c>
      <c r="C31" s="9" t="s">
        <v>17</v>
      </c>
      <c r="D31" s="10">
        <v>9</v>
      </c>
      <c r="E31" s="10">
        <v>9</v>
      </c>
      <c r="F31" s="11">
        <v>100</v>
      </c>
      <c r="G31" s="10">
        <v>1</v>
      </c>
      <c r="H31" s="10">
        <v>2</v>
      </c>
      <c r="I31" s="10">
        <v>2</v>
      </c>
      <c r="J31" s="10">
        <v>2</v>
      </c>
      <c r="K31" s="10">
        <v>1</v>
      </c>
      <c r="L31" s="10">
        <v>0</v>
      </c>
      <c r="M31" s="10">
        <v>1</v>
      </c>
      <c r="N31" s="10">
        <v>0</v>
      </c>
      <c r="O31" s="10">
        <v>0</v>
      </c>
      <c r="P31" s="10">
        <v>9</v>
      </c>
      <c r="Q31" s="10">
        <v>50</v>
      </c>
      <c r="R31" s="12">
        <v>69.44</v>
      </c>
    </row>
    <row r="32" spans="1:18" ht="15" customHeight="1" x14ac:dyDescent="0.2">
      <c r="A32" s="54"/>
      <c r="B32" s="56"/>
      <c r="C32" s="9" t="s">
        <v>18</v>
      </c>
      <c r="D32" s="10">
        <v>4</v>
      </c>
      <c r="E32" s="10">
        <v>4</v>
      </c>
      <c r="F32" s="11">
        <v>100</v>
      </c>
      <c r="G32" s="10">
        <v>0</v>
      </c>
      <c r="H32" s="10">
        <v>0</v>
      </c>
      <c r="I32" s="10">
        <v>0</v>
      </c>
      <c r="J32" s="10">
        <v>1</v>
      </c>
      <c r="K32" s="10">
        <v>1</v>
      </c>
      <c r="L32" s="10">
        <v>2</v>
      </c>
      <c r="M32" s="10">
        <v>0</v>
      </c>
      <c r="N32" s="10">
        <v>0</v>
      </c>
      <c r="O32" s="10">
        <v>0</v>
      </c>
      <c r="P32" s="10">
        <v>4</v>
      </c>
      <c r="Q32" s="10">
        <v>15</v>
      </c>
      <c r="R32" s="12">
        <v>46.88</v>
      </c>
    </row>
    <row r="33" spans="1:18" ht="15" customHeight="1" x14ac:dyDescent="0.2">
      <c r="A33" s="55"/>
      <c r="B33" s="56"/>
      <c r="C33" s="9" t="s">
        <v>19</v>
      </c>
      <c r="D33" s="10">
        <v>13</v>
      </c>
      <c r="E33" s="10">
        <v>13</v>
      </c>
      <c r="F33" s="11">
        <v>100</v>
      </c>
      <c r="G33" s="10">
        <v>1</v>
      </c>
      <c r="H33" s="10">
        <v>2</v>
      </c>
      <c r="I33" s="10">
        <v>2</v>
      </c>
      <c r="J33" s="10">
        <v>3</v>
      </c>
      <c r="K33" s="10">
        <v>2</v>
      </c>
      <c r="L33" s="10">
        <v>2</v>
      </c>
      <c r="M33" s="10">
        <v>1</v>
      </c>
      <c r="N33" s="10">
        <v>0</v>
      </c>
      <c r="O33" s="10">
        <v>0</v>
      </c>
      <c r="P33" s="10">
        <v>13</v>
      </c>
      <c r="Q33" s="10">
        <v>65</v>
      </c>
      <c r="R33" s="12">
        <v>62.5</v>
      </c>
    </row>
    <row r="34" spans="1:18" ht="15" customHeight="1" x14ac:dyDescent="0.2">
      <c r="A34" s="53">
        <v>9</v>
      </c>
      <c r="B34" s="56" t="s">
        <v>31</v>
      </c>
      <c r="C34" s="9" t="s">
        <v>17</v>
      </c>
      <c r="D34" s="10">
        <v>10</v>
      </c>
      <c r="E34" s="10">
        <v>10</v>
      </c>
      <c r="F34" s="11">
        <v>100</v>
      </c>
      <c r="G34" s="10">
        <v>1</v>
      </c>
      <c r="H34" s="10">
        <v>1</v>
      </c>
      <c r="I34" s="10">
        <v>1</v>
      </c>
      <c r="J34" s="10">
        <v>2</v>
      </c>
      <c r="K34" s="10">
        <v>4</v>
      </c>
      <c r="L34" s="10">
        <v>0</v>
      </c>
      <c r="M34" s="10">
        <v>1</v>
      </c>
      <c r="N34" s="10">
        <v>0</v>
      </c>
      <c r="O34" s="10">
        <v>0</v>
      </c>
      <c r="P34" s="10">
        <v>10</v>
      </c>
      <c r="Q34" s="10">
        <v>49</v>
      </c>
      <c r="R34" s="12">
        <v>61.25</v>
      </c>
    </row>
    <row r="35" spans="1:18" ht="15" customHeight="1" x14ac:dyDescent="0.2">
      <c r="A35" s="54"/>
      <c r="B35" s="56"/>
      <c r="C35" s="9" t="s">
        <v>18</v>
      </c>
      <c r="D35" s="10">
        <v>10</v>
      </c>
      <c r="E35" s="10">
        <v>10</v>
      </c>
      <c r="F35" s="11">
        <v>100</v>
      </c>
      <c r="G35" s="10">
        <v>0</v>
      </c>
      <c r="H35" s="10">
        <v>3</v>
      </c>
      <c r="I35" s="10">
        <v>3</v>
      </c>
      <c r="J35" s="10">
        <v>2</v>
      </c>
      <c r="K35" s="10">
        <v>2</v>
      </c>
      <c r="L35" s="10">
        <v>0</v>
      </c>
      <c r="M35" s="10">
        <v>0</v>
      </c>
      <c r="N35" s="10">
        <v>0</v>
      </c>
      <c r="O35" s="10">
        <v>0</v>
      </c>
      <c r="P35" s="10">
        <v>10</v>
      </c>
      <c r="Q35" s="10">
        <v>57</v>
      </c>
      <c r="R35" s="12">
        <v>71.25</v>
      </c>
    </row>
    <row r="36" spans="1:18" ht="15" customHeight="1" x14ac:dyDescent="0.2">
      <c r="A36" s="55"/>
      <c r="B36" s="56"/>
      <c r="C36" s="9" t="s">
        <v>19</v>
      </c>
      <c r="D36" s="10">
        <v>20</v>
      </c>
      <c r="E36" s="10">
        <v>20</v>
      </c>
      <c r="F36" s="11">
        <v>100</v>
      </c>
      <c r="G36" s="10">
        <v>1</v>
      </c>
      <c r="H36" s="10">
        <v>4</v>
      </c>
      <c r="I36" s="10">
        <v>4</v>
      </c>
      <c r="J36" s="10">
        <v>4</v>
      </c>
      <c r="K36" s="10">
        <v>6</v>
      </c>
      <c r="L36" s="10">
        <v>0</v>
      </c>
      <c r="M36" s="10">
        <v>1</v>
      </c>
      <c r="N36" s="10">
        <v>0</v>
      </c>
      <c r="O36" s="10">
        <v>0</v>
      </c>
      <c r="P36" s="10">
        <v>20</v>
      </c>
      <c r="Q36" s="10">
        <v>106</v>
      </c>
      <c r="R36" s="12">
        <v>66.25</v>
      </c>
    </row>
    <row r="37" spans="1:18" ht="15" customHeight="1" x14ac:dyDescent="0.2">
      <c r="A37" s="53">
        <v>10</v>
      </c>
      <c r="B37" s="56" t="s">
        <v>32</v>
      </c>
      <c r="C37" s="9" t="s">
        <v>17</v>
      </c>
      <c r="D37" s="10">
        <v>14</v>
      </c>
      <c r="E37" s="10">
        <v>14</v>
      </c>
      <c r="F37" s="11">
        <v>100</v>
      </c>
      <c r="G37" s="10">
        <v>3</v>
      </c>
      <c r="H37" s="10">
        <v>2</v>
      </c>
      <c r="I37" s="10">
        <v>5</v>
      </c>
      <c r="J37" s="10">
        <v>2</v>
      </c>
      <c r="K37" s="10">
        <v>1</v>
      </c>
      <c r="L37" s="10">
        <v>1</v>
      </c>
      <c r="M37" s="10">
        <v>0</v>
      </c>
      <c r="N37" s="10">
        <v>0</v>
      </c>
      <c r="O37" s="10">
        <v>0</v>
      </c>
      <c r="P37" s="10">
        <v>14</v>
      </c>
      <c r="Q37" s="10">
        <v>85</v>
      </c>
      <c r="R37" s="12">
        <v>75.89</v>
      </c>
    </row>
    <row r="38" spans="1:18" ht="15" customHeight="1" x14ac:dyDescent="0.2">
      <c r="A38" s="54"/>
      <c r="B38" s="56"/>
      <c r="C38" s="9" t="s">
        <v>18</v>
      </c>
      <c r="D38" s="10">
        <v>9</v>
      </c>
      <c r="E38" s="10">
        <v>9</v>
      </c>
      <c r="F38" s="11">
        <v>100</v>
      </c>
      <c r="G38" s="10">
        <v>4</v>
      </c>
      <c r="H38" s="10">
        <v>0</v>
      </c>
      <c r="I38" s="10">
        <v>4</v>
      </c>
      <c r="J38" s="10">
        <v>1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9</v>
      </c>
      <c r="Q38" s="10">
        <v>61</v>
      </c>
      <c r="R38" s="12">
        <v>84.72</v>
      </c>
    </row>
    <row r="39" spans="1:18" ht="15" customHeight="1" x14ac:dyDescent="0.2">
      <c r="A39" s="55"/>
      <c r="B39" s="56"/>
      <c r="C39" s="9" t="s">
        <v>19</v>
      </c>
      <c r="D39" s="10">
        <v>23</v>
      </c>
      <c r="E39" s="10">
        <v>23</v>
      </c>
      <c r="F39" s="11">
        <v>100</v>
      </c>
      <c r="G39" s="10">
        <v>7</v>
      </c>
      <c r="H39" s="10">
        <v>2</v>
      </c>
      <c r="I39" s="10">
        <v>9</v>
      </c>
      <c r="J39" s="10">
        <v>3</v>
      </c>
      <c r="K39" s="10">
        <v>1</v>
      </c>
      <c r="L39" s="10">
        <v>1</v>
      </c>
      <c r="M39" s="10">
        <v>0</v>
      </c>
      <c r="N39" s="10">
        <v>0</v>
      </c>
      <c r="O39" s="10">
        <v>0</v>
      </c>
      <c r="P39" s="10">
        <v>23</v>
      </c>
      <c r="Q39" s="10">
        <v>146</v>
      </c>
      <c r="R39" s="12">
        <v>79.349999999999994</v>
      </c>
    </row>
    <row r="40" spans="1:18" ht="15" customHeight="1" x14ac:dyDescent="0.2">
      <c r="A40" s="53">
        <v>11</v>
      </c>
      <c r="B40" s="56" t="s">
        <v>33</v>
      </c>
      <c r="C40" s="9" t="s">
        <v>17</v>
      </c>
      <c r="D40" s="10">
        <v>60</v>
      </c>
      <c r="E40" s="10">
        <v>60</v>
      </c>
      <c r="F40" s="11">
        <v>100</v>
      </c>
      <c r="G40" s="10">
        <v>9</v>
      </c>
      <c r="H40" s="10">
        <v>15</v>
      </c>
      <c r="I40" s="10">
        <v>11</v>
      </c>
      <c r="J40" s="10">
        <v>11</v>
      </c>
      <c r="K40" s="10">
        <v>9</v>
      </c>
      <c r="L40" s="10">
        <v>4</v>
      </c>
      <c r="M40" s="10">
        <v>1</v>
      </c>
      <c r="N40" s="10">
        <v>0</v>
      </c>
      <c r="O40" s="10">
        <v>0</v>
      </c>
      <c r="P40" s="10">
        <v>60</v>
      </c>
      <c r="Q40" s="10">
        <v>348</v>
      </c>
      <c r="R40" s="12">
        <v>72.5</v>
      </c>
    </row>
    <row r="41" spans="1:18" ht="15" customHeight="1" x14ac:dyDescent="0.2">
      <c r="A41" s="54"/>
      <c r="B41" s="56"/>
      <c r="C41" s="9" t="s">
        <v>18</v>
      </c>
      <c r="D41" s="10">
        <v>45</v>
      </c>
      <c r="E41" s="10">
        <v>45</v>
      </c>
      <c r="F41" s="11">
        <v>100</v>
      </c>
      <c r="G41" s="10">
        <v>10</v>
      </c>
      <c r="H41" s="10">
        <v>5</v>
      </c>
      <c r="I41" s="10">
        <v>13</v>
      </c>
      <c r="J41" s="10">
        <v>10</v>
      </c>
      <c r="K41" s="10">
        <v>3</v>
      </c>
      <c r="L41" s="10">
        <v>3</v>
      </c>
      <c r="M41" s="10">
        <v>1</v>
      </c>
      <c r="N41" s="10">
        <v>0</v>
      </c>
      <c r="O41" s="10">
        <v>0</v>
      </c>
      <c r="P41" s="10">
        <v>45</v>
      </c>
      <c r="Q41" s="10">
        <v>266</v>
      </c>
      <c r="R41" s="12">
        <v>73.89</v>
      </c>
    </row>
    <row r="42" spans="1:18" ht="15" customHeight="1" x14ac:dyDescent="0.2">
      <c r="A42" s="55"/>
      <c r="B42" s="56"/>
      <c r="C42" s="9" t="s">
        <v>19</v>
      </c>
      <c r="D42" s="10">
        <v>105</v>
      </c>
      <c r="E42" s="10">
        <v>105</v>
      </c>
      <c r="F42" s="11">
        <v>100</v>
      </c>
      <c r="G42" s="10">
        <v>19</v>
      </c>
      <c r="H42" s="10">
        <v>20</v>
      </c>
      <c r="I42" s="10">
        <v>24</v>
      </c>
      <c r="J42" s="10">
        <v>21</v>
      </c>
      <c r="K42" s="10">
        <v>12</v>
      </c>
      <c r="L42" s="10">
        <v>7</v>
      </c>
      <c r="M42" s="10">
        <v>2</v>
      </c>
      <c r="N42" s="10">
        <v>0</v>
      </c>
      <c r="O42" s="10">
        <v>0</v>
      </c>
      <c r="P42" s="10">
        <v>105</v>
      </c>
      <c r="Q42" s="10">
        <v>614</v>
      </c>
      <c r="R42" s="12">
        <v>73.099999999999994</v>
      </c>
    </row>
    <row r="43" spans="1:18" ht="15" customHeight="1" x14ac:dyDescent="0.2">
      <c r="A43" s="53">
        <v>12</v>
      </c>
      <c r="B43" s="56" t="s">
        <v>34</v>
      </c>
      <c r="C43" s="9" t="s">
        <v>17</v>
      </c>
      <c r="D43" s="10">
        <v>25</v>
      </c>
      <c r="E43" s="10">
        <v>25</v>
      </c>
      <c r="F43" s="11">
        <v>100</v>
      </c>
      <c r="G43" s="10">
        <v>2</v>
      </c>
      <c r="H43" s="10">
        <v>2</v>
      </c>
      <c r="I43" s="10">
        <v>7</v>
      </c>
      <c r="J43" s="10">
        <v>3</v>
      </c>
      <c r="K43" s="10">
        <v>4</v>
      </c>
      <c r="L43" s="10">
        <v>4</v>
      </c>
      <c r="M43" s="10">
        <v>3</v>
      </c>
      <c r="N43" s="10">
        <v>0</v>
      </c>
      <c r="O43" s="10">
        <v>0</v>
      </c>
      <c r="P43" s="10">
        <v>25</v>
      </c>
      <c r="Q43" s="10">
        <v>121</v>
      </c>
      <c r="R43" s="12">
        <v>60.5</v>
      </c>
    </row>
    <row r="44" spans="1:18" ht="15" customHeight="1" x14ac:dyDescent="0.2">
      <c r="A44" s="54"/>
      <c r="B44" s="56"/>
      <c r="C44" s="9" t="s">
        <v>18</v>
      </c>
      <c r="D44" s="10">
        <v>9</v>
      </c>
      <c r="E44" s="10">
        <v>9</v>
      </c>
      <c r="F44" s="11">
        <v>100</v>
      </c>
      <c r="G44" s="10">
        <v>1</v>
      </c>
      <c r="H44" s="10">
        <v>2</v>
      </c>
      <c r="I44" s="10">
        <v>2</v>
      </c>
      <c r="J44" s="10">
        <v>1</v>
      </c>
      <c r="K44" s="10">
        <v>2</v>
      </c>
      <c r="L44" s="10">
        <v>0</v>
      </c>
      <c r="M44" s="10">
        <v>1</v>
      </c>
      <c r="N44" s="10">
        <v>0</v>
      </c>
      <c r="O44" s="10">
        <v>0</v>
      </c>
      <c r="P44" s="10">
        <v>9</v>
      </c>
      <c r="Q44" s="10">
        <v>49</v>
      </c>
      <c r="R44" s="12">
        <v>68.06</v>
      </c>
    </row>
    <row r="45" spans="1:18" ht="15" customHeight="1" x14ac:dyDescent="0.2">
      <c r="A45" s="55"/>
      <c r="B45" s="56"/>
      <c r="C45" s="9" t="s">
        <v>19</v>
      </c>
      <c r="D45" s="10">
        <v>34</v>
      </c>
      <c r="E45" s="10">
        <v>34</v>
      </c>
      <c r="F45" s="11">
        <v>100</v>
      </c>
      <c r="G45" s="10">
        <v>3</v>
      </c>
      <c r="H45" s="10">
        <v>4</v>
      </c>
      <c r="I45" s="10">
        <v>9</v>
      </c>
      <c r="J45" s="10">
        <v>4</v>
      </c>
      <c r="K45" s="10">
        <v>6</v>
      </c>
      <c r="L45" s="10">
        <v>4</v>
      </c>
      <c r="M45" s="10">
        <v>4</v>
      </c>
      <c r="N45" s="10">
        <v>0</v>
      </c>
      <c r="O45" s="10">
        <v>0</v>
      </c>
      <c r="P45" s="10">
        <v>34</v>
      </c>
      <c r="Q45" s="10">
        <v>170</v>
      </c>
      <c r="R45" s="12">
        <v>62.5</v>
      </c>
    </row>
    <row r="46" spans="1:18" ht="15" customHeight="1" x14ac:dyDescent="0.2">
      <c r="A46" s="53">
        <v>13</v>
      </c>
      <c r="B46" s="56" t="s">
        <v>35</v>
      </c>
      <c r="C46" s="9" t="s">
        <v>17</v>
      </c>
      <c r="D46" s="10">
        <v>20</v>
      </c>
      <c r="E46" s="10">
        <v>20</v>
      </c>
      <c r="F46" s="11">
        <v>100</v>
      </c>
      <c r="G46" s="10">
        <v>1</v>
      </c>
      <c r="H46" s="10">
        <v>5</v>
      </c>
      <c r="I46" s="10">
        <v>3</v>
      </c>
      <c r="J46" s="10">
        <v>2</v>
      </c>
      <c r="K46" s="10">
        <v>2</v>
      </c>
      <c r="L46" s="10">
        <v>3</v>
      </c>
      <c r="M46" s="10">
        <v>3</v>
      </c>
      <c r="N46" s="10">
        <v>1</v>
      </c>
      <c r="O46" s="10">
        <v>0</v>
      </c>
      <c r="P46" s="10">
        <v>20</v>
      </c>
      <c r="Q46" s="10">
        <v>95</v>
      </c>
      <c r="R46" s="12">
        <v>59.38</v>
      </c>
    </row>
    <row r="47" spans="1:18" ht="15" customHeight="1" x14ac:dyDescent="0.2">
      <c r="A47" s="54"/>
      <c r="B47" s="56"/>
      <c r="C47" s="9" t="s">
        <v>18</v>
      </c>
      <c r="D47" s="10">
        <v>12</v>
      </c>
      <c r="E47" s="10">
        <v>12</v>
      </c>
      <c r="F47" s="11">
        <v>100</v>
      </c>
      <c r="G47" s="10">
        <v>2</v>
      </c>
      <c r="H47" s="10">
        <v>1</v>
      </c>
      <c r="I47" s="10">
        <v>6</v>
      </c>
      <c r="J47" s="10">
        <v>1</v>
      </c>
      <c r="K47" s="10">
        <v>0</v>
      </c>
      <c r="L47" s="10">
        <v>0</v>
      </c>
      <c r="M47" s="10">
        <v>0</v>
      </c>
      <c r="N47" s="10">
        <v>2</v>
      </c>
      <c r="O47" s="10">
        <v>0</v>
      </c>
      <c r="P47" s="10">
        <v>12</v>
      </c>
      <c r="Q47" s="10">
        <v>66</v>
      </c>
      <c r="R47" s="12">
        <v>68.75</v>
      </c>
    </row>
    <row r="48" spans="1:18" ht="15" customHeight="1" x14ac:dyDescent="0.2">
      <c r="A48" s="55"/>
      <c r="B48" s="56"/>
      <c r="C48" s="9" t="s">
        <v>19</v>
      </c>
      <c r="D48" s="10">
        <v>32</v>
      </c>
      <c r="E48" s="10">
        <v>32</v>
      </c>
      <c r="F48" s="11">
        <v>100</v>
      </c>
      <c r="G48" s="10">
        <v>3</v>
      </c>
      <c r="H48" s="10">
        <v>6</v>
      </c>
      <c r="I48" s="10">
        <v>9</v>
      </c>
      <c r="J48" s="10">
        <v>3</v>
      </c>
      <c r="K48" s="10">
        <v>2</v>
      </c>
      <c r="L48" s="10">
        <v>3</v>
      </c>
      <c r="M48" s="10">
        <v>3</v>
      </c>
      <c r="N48" s="10">
        <v>3</v>
      </c>
      <c r="O48" s="10">
        <v>0</v>
      </c>
      <c r="P48" s="10">
        <v>32</v>
      </c>
      <c r="Q48" s="10">
        <v>161</v>
      </c>
      <c r="R48" s="12">
        <v>62.89</v>
      </c>
    </row>
    <row r="49" spans="1:18" ht="15" customHeight="1" x14ac:dyDescent="0.2">
      <c r="A49" s="53">
        <v>14</v>
      </c>
      <c r="B49" s="56" t="s">
        <v>36</v>
      </c>
      <c r="C49" s="9" t="s">
        <v>17</v>
      </c>
      <c r="D49" s="10">
        <v>22</v>
      </c>
      <c r="E49" s="10">
        <v>22</v>
      </c>
      <c r="F49" s="11">
        <v>100</v>
      </c>
      <c r="G49" s="10">
        <v>2</v>
      </c>
      <c r="H49" s="10">
        <v>4</v>
      </c>
      <c r="I49" s="10">
        <v>7</v>
      </c>
      <c r="J49" s="10">
        <v>6</v>
      </c>
      <c r="K49" s="10">
        <v>0</v>
      </c>
      <c r="L49" s="10">
        <v>2</v>
      </c>
      <c r="M49" s="10">
        <v>1</v>
      </c>
      <c r="N49" s="10">
        <v>0</v>
      </c>
      <c r="O49" s="10">
        <v>0</v>
      </c>
      <c r="P49" s="10">
        <v>22</v>
      </c>
      <c r="Q49" s="10">
        <v>124</v>
      </c>
      <c r="R49" s="12">
        <v>70.45</v>
      </c>
    </row>
    <row r="50" spans="1:18" ht="15" customHeight="1" x14ac:dyDescent="0.2">
      <c r="A50" s="54"/>
      <c r="B50" s="56"/>
      <c r="C50" s="9" t="s">
        <v>18</v>
      </c>
      <c r="D50" s="10">
        <v>3</v>
      </c>
      <c r="E50" s="10">
        <v>3</v>
      </c>
      <c r="F50" s="11">
        <v>100</v>
      </c>
      <c r="G50" s="10">
        <v>2</v>
      </c>
      <c r="H50" s="10">
        <v>1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3</v>
      </c>
      <c r="Q50" s="10">
        <v>23</v>
      </c>
      <c r="R50" s="12">
        <v>95.83</v>
      </c>
    </row>
    <row r="51" spans="1:18" ht="15" customHeight="1" x14ac:dyDescent="0.2">
      <c r="A51" s="55"/>
      <c r="B51" s="56"/>
      <c r="C51" s="9" t="s">
        <v>19</v>
      </c>
      <c r="D51" s="10">
        <v>25</v>
      </c>
      <c r="E51" s="10">
        <v>25</v>
      </c>
      <c r="F51" s="11">
        <v>100</v>
      </c>
      <c r="G51" s="10">
        <v>4</v>
      </c>
      <c r="H51" s="10">
        <v>5</v>
      </c>
      <c r="I51" s="10">
        <v>7</v>
      </c>
      <c r="J51" s="10">
        <v>6</v>
      </c>
      <c r="K51" s="10">
        <v>0</v>
      </c>
      <c r="L51" s="10">
        <v>2</v>
      </c>
      <c r="M51" s="10">
        <v>1</v>
      </c>
      <c r="N51" s="10">
        <v>0</v>
      </c>
      <c r="O51" s="10">
        <v>0</v>
      </c>
      <c r="P51" s="10">
        <v>25</v>
      </c>
      <c r="Q51" s="10">
        <v>147</v>
      </c>
      <c r="R51" s="12">
        <v>73.5</v>
      </c>
    </row>
    <row r="52" spans="1:18" ht="15" customHeight="1" x14ac:dyDescent="0.2">
      <c r="A52" s="53">
        <v>15</v>
      </c>
      <c r="B52" s="56" t="s">
        <v>37</v>
      </c>
      <c r="C52" s="9" t="s">
        <v>17</v>
      </c>
      <c r="D52" s="10">
        <v>24</v>
      </c>
      <c r="E52" s="10">
        <v>24</v>
      </c>
      <c r="F52" s="11">
        <v>100</v>
      </c>
      <c r="G52" s="10">
        <v>2</v>
      </c>
      <c r="H52" s="10">
        <v>5</v>
      </c>
      <c r="I52" s="10">
        <v>10</v>
      </c>
      <c r="J52" s="10">
        <v>5</v>
      </c>
      <c r="K52" s="10">
        <v>1</v>
      </c>
      <c r="L52" s="10">
        <v>0</v>
      </c>
      <c r="M52" s="10">
        <v>1</v>
      </c>
      <c r="N52" s="10">
        <v>0</v>
      </c>
      <c r="O52" s="10">
        <v>0</v>
      </c>
      <c r="P52" s="10">
        <v>24</v>
      </c>
      <c r="Q52" s="10">
        <v>142</v>
      </c>
      <c r="R52" s="12">
        <v>73.959999999999994</v>
      </c>
    </row>
    <row r="53" spans="1:18" ht="15" customHeight="1" x14ac:dyDescent="0.2">
      <c r="A53" s="54"/>
      <c r="B53" s="56"/>
      <c r="C53" s="9" t="s">
        <v>18</v>
      </c>
      <c r="D53" s="10">
        <v>11</v>
      </c>
      <c r="E53" s="10">
        <v>11</v>
      </c>
      <c r="F53" s="11">
        <v>100</v>
      </c>
      <c r="G53" s="10">
        <v>1</v>
      </c>
      <c r="H53" s="10">
        <v>2</v>
      </c>
      <c r="I53" s="10">
        <v>4</v>
      </c>
      <c r="J53" s="10">
        <v>2</v>
      </c>
      <c r="K53" s="10">
        <v>1</v>
      </c>
      <c r="L53" s="10">
        <v>1</v>
      </c>
      <c r="M53" s="10">
        <v>0</v>
      </c>
      <c r="N53" s="10">
        <v>0</v>
      </c>
      <c r="O53" s="10">
        <v>0</v>
      </c>
      <c r="P53" s="10">
        <v>11</v>
      </c>
      <c r="Q53" s="10">
        <v>63</v>
      </c>
      <c r="R53" s="12">
        <v>71.59</v>
      </c>
    </row>
    <row r="54" spans="1:18" ht="15" customHeight="1" x14ac:dyDescent="0.2">
      <c r="A54" s="55"/>
      <c r="B54" s="56"/>
      <c r="C54" s="9" t="s">
        <v>19</v>
      </c>
      <c r="D54" s="10">
        <v>35</v>
      </c>
      <c r="E54" s="10">
        <v>35</v>
      </c>
      <c r="F54" s="11">
        <v>100</v>
      </c>
      <c r="G54" s="10">
        <v>3</v>
      </c>
      <c r="H54" s="10">
        <v>7</v>
      </c>
      <c r="I54" s="10">
        <v>14</v>
      </c>
      <c r="J54" s="10">
        <v>7</v>
      </c>
      <c r="K54" s="10">
        <v>2</v>
      </c>
      <c r="L54" s="10">
        <v>1</v>
      </c>
      <c r="M54" s="10">
        <v>1</v>
      </c>
      <c r="N54" s="10">
        <v>0</v>
      </c>
      <c r="O54" s="10">
        <v>0</v>
      </c>
      <c r="P54" s="10">
        <v>35</v>
      </c>
      <c r="Q54" s="10">
        <v>205</v>
      </c>
      <c r="R54" s="12">
        <v>73.209999999999994</v>
      </c>
    </row>
    <row r="55" spans="1:18" ht="15" customHeight="1" x14ac:dyDescent="0.2">
      <c r="A55" s="53">
        <v>16</v>
      </c>
      <c r="B55" s="56" t="s">
        <v>38</v>
      </c>
      <c r="C55" s="9" t="s">
        <v>17</v>
      </c>
      <c r="D55" s="10">
        <v>8</v>
      </c>
      <c r="E55" s="10">
        <v>8</v>
      </c>
      <c r="F55" s="11">
        <v>100</v>
      </c>
      <c r="G55" s="10">
        <v>1</v>
      </c>
      <c r="H55" s="10">
        <v>1</v>
      </c>
      <c r="I55" s="10">
        <v>2</v>
      </c>
      <c r="J55" s="10">
        <v>0</v>
      </c>
      <c r="K55" s="10">
        <v>1</v>
      </c>
      <c r="L55" s="10">
        <v>3</v>
      </c>
      <c r="M55" s="10">
        <v>0</v>
      </c>
      <c r="N55" s="10">
        <v>0</v>
      </c>
      <c r="O55" s="10">
        <v>0</v>
      </c>
      <c r="P55" s="10">
        <v>8</v>
      </c>
      <c r="Q55" s="10">
        <v>40</v>
      </c>
      <c r="R55" s="12">
        <v>62.5</v>
      </c>
    </row>
    <row r="56" spans="1:18" ht="15" customHeight="1" x14ac:dyDescent="0.2">
      <c r="A56" s="54"/>
      <c r="B56" s="56"/>
      <c r="C56" s="9" t="s">
        <v>18</v>
      </c>
      <c r="D56" s="10">
        <v>12</v>
      </c>
      <c r="E56" s="10">
        <v>12</v>
      </c>
      <c r="F56" s="11">
        <v>100</v>
      </c>
      <c r="G56" s="10">
        <v>1</v>
      </c>
      <c r="H56" s="10">
        <v>1</v>
      </c>
      <c r="I56" s="10">
        <v>3</v>
      </c>
      <c r="J56" s="10">
        <v>4</v>
      </c>
      <c r="K56" s="10">
        <v>3</v>
      </c>
      <c r="L56" s="10">
        <v>0</v>
      </c>
      <c r="M56" s="10">
        <v>0</v>
      </c>
      <c r="N56" s="10">
        <v>0</v>
      </c>
      <c r="O56" s="10">
        <v>0</v>
      </c>
      <c r="P56" s="10">
        <v>12</v>
      </c>
      <c r="Q56" s="10">
        <v>65</v>
      </c>
      <c r="R56" s="12">
        <v>67.709999999999994</v>
      </c>
    </row>
    <row r="57" spans="1:18" ht="15" customHeight="1" x14ac:dyDescent="0.2">
      <c r="A57" s="55"/>
      <c r="B57" s="56"/>
      <c r="C57" s="9" t="s">
        <v>19</v>
      </c>
      <c r="D57" s="10">
        <v>20</v>
      </c>
      <c r="E57" s="10">
        <v>20</v>
      </c>
      <c r="F57" s="11">
        <v>100</v>
      </c>
      <c r="G57" s="10">
        <v>2</v>
      </c>
      <c r="H57" s="10">
        <v>2</v>
      </c>
      <c r="I57" s="10">
        <v>5</v>
      </c>
      <c r="J57" s="10">
        <v>4</v>
      </c>
      <c r="K57" s="10">
        <v>4</v>
      </c>
      <c r="L57" s="10">
        <v>3</v>
      </c>
      <c r="M57" s="10">
        <v>0</v>
      </c>
      <c r="N57" s="10">
        <v>0</v>
      </c>
      <c r="O57" s="10">
        <v>0</v>
      </c>
      <c r="P57" s="10">
        <v>20</v>
      </c>
      <c r="Q57" s="10">
        <v>105</v>
      </c>
      <c r="R57" s="12">
        <v>65.63</v>
      </c>
    </row>
    <row r="58" spans="1:18" ht="15" customHeight="1" x14ac:dyDescent="0.2">
      <c r="A58" s="53">
        <v>17</v>
      </c>
      <c r="B58" s="56" t="s">
        <v>39</v>
      </c>
      <c r="C58" s="9" t="s">
        <v>17</v>
      </c>
      <c r="D58" s="10">
        <v>21</v>
      </c>
      <c r="E58" s="10">
        <v>21</v>
      </c>
      <c r="F58" s="11">
        <v>100</v>
      </c>
      <c r="G58" s="10">
        <v>1</v>
      </c>
      <c r="H58" s="10">
        <v>2</v>
      </c>
      <c r="I58" s="10">
        <v>5</v>
      </c>
      <c r="J58" s="10">
        <v>1</v>
      </c>
      <c r="K58" s="10">
        <v>6</v>
      </c>
      <c r="L58" s="10">
        <v>5</v>
      </c>
      <c r="M58" s="10">
        <v>1</v>
      </c>
      <c r="N58" s="10">
        <v>0</v>
      </c>
      <c r="O58" s="10">
        <v>0</v>
      </c>
      <c r="P58" s="10">
        <v>21</v>
      </c>
      <c r="Q58" s="10">
        <v>98</v>
      </c>
      <c r="R58" s="12">
        <v>58.33</v>
      </c>
    </row>
    <row r="59" spans="1:18" ht="15" customHeight="1" x14ac:dyDescent="0.2">
      <c r="A59" s="54"/>
      <c r="B59" s="56"/>
      <c r="C59" s="9" t="s">
        <v>18</v>
      </c>
      <c r="D59" s="10">
        <v>9</v>
      </c>
      <c r="E59" s="10">
        <v>9</v>
      </c>
      <c r="F59" s="11">
        <v>100</v>
      </c>
      <c r="G59" s="10">
        <v>1</v>
      </c>
      <c r="H59" s="10">
        <v>2</v>
      </c>
      <c r="I59" s="10">
        <v>0</v>
      </c>
      <c r="J59" s="10">
        <v>1</v>
      </c>
      <c r="K59" s="10">
        <v>2</v>
      </c>
      <c r="L59" s="10">
        <v>2</v>
      </c>
      <c r="M59" s="10">
        <v>0</v>
      </c>
      <c r="N59" s="10">
        <v>1</v>
      </c>
      <c r="O59" s="10">
        <v>0</v>
      </c>
      <c r="P59" s="10">
        <v>9</v>
      </c>
      <c r="Q59" s="10">
        <v>42</v>
      </c>
      <c r="R59" s="12">
        <v>58.33</v>
      </c>
    </row>
    <row r="60" spans="1:18" ht="15" customHeight="1" x14ac:dyDescent="0.2">
      <c r="A60" s="55"/>
      <c r="B60" s="56"/>
      <c r="C60" s="9" t="s">
        <v>19</v>
      </c>
      <c r="D60" s="10">
        <v>30</v>
      </c>
      <c r="E60" s="10">
        <v>30</v>
      </c>
      <c r="F60" s="11">
        <v>100</v>
      </c>
      <c r="G60" s="10">
        <v>2</v>
      </c>
      <c r="H60" s="10">
        <v>4</v>
      </c>
      <c r="I60" s="10">
        <v>5</v>
      </c>
      <c r="J60" s="10">
        <v>2</v>
      </c>
      <c r="K60" s="10">
        <v>8</v>
      </c>
      <c r="L60" s="10">
        <v>7</v>
      </c>
      <c r="M60" s="10">
        <v>1</v>
      </c>
      <c r="N60" s="10">
        <v>1</v>
      </c>
      <c r="O60" s="10">
        <v>0</v>
      </c>
      <c r="P60" s="10">
        <v>30</v>
      </c>
      <c r="Q60" s="10">
        <v>140</v>
      </c>
      <c r="R60" s="12">
        <v>58.33</v>
      </c>
    </row>
    <row r="61" spans="1:18" ht="15" customHeight="1" x14ac:dyDescent="0.2">
      <c r="A61" s="53">
        <v>18</v>
      </c>
      <c r="B61" s="56" t="s">
        <v>40</v>
      </c>
      <c r="C61" s="9" t="s">
        <v>17</v>
      </c>
      <c r="D61" s="10">
        <v>11</v>
      </c>
      <c r="E61" s="10">
        <v>11</v>
      </c>
      <c r="F61" s="11">
        <v>100</v>
      </c>
      <c r="G61" s="10">
        <v>2</v>
      </c>
      <c r="H61" s="10">
        <v>1</v>
      </c>
      <c r="I61" s="10">
        <v>0</v>
      </c>
      <c r="J61" s="10">
        <v>2</v>
      </c>
      <c r="K61" s="10">
        <v>2</v>
      </c>
      <c r="L61" s="10">
        <v>2</v>
      </c>
      <c r="M61" s="10">
        <v>1</v>
      </c>
      <c r="N61" s="10">
        <v>1</v>
      </c>
      <c r="O61" s="10">
        <v>0</v>
      </c>
      <c r="P61" s="10">
        <v>11</v>
      </c>
      <c r="Q61" s="10">
        <v>50</v>
      </c>
      <c r="R61" s="12">
        <v>56.82</v>
      </c>
    </row>
    <row r="62" spans="1:18" ht="15" customHeight="1" x14ac:dyDescent="0.2">
      <c r="A62" s="54"/>
      <c r="B62" s="56"/>
      <c r="C62" s="9" t="s">
        <v>18</v>
      </c>
      <c r="D62" s="10">
        <v>12</v>
      </c>
      <c r="E62" s="10">
        <v>12</v>
      </c>
      <c r="F62" s="11">
        <v>100</v>
      </c>
      <c r="G62" s="10">
        <v>2</v>
      </c>
      <c r="H62" s="10">
        <v>2</v>
      </c>
      <c r="I62" s="10">
        <v>0</v>
      </c>
      <c r="J62" s="10">
        <v>1</v>
      </c>
      <c r="K62" s="10">
        <v>3</v>
      </c>
      <c r="L62" s="10">
        <v>2</v>
      </c>
      <c r="M62" s="10">
        <v>1</v>
      </c>
      <c r="N62" s="10">
        <v>1</v>
      </c>
      <c r="O62" s="10">
        <v>0</v>
      </c>
      <c r="P62" s="10">
        <v>12</v>
      </c>
      <c r="Q62" s="10">
        <v>56</v>
      </c>
      <c r="R62" s="12">
        <v>58.33</v>
      </c>
    </row>
    <row r="63" spans="1:18" ht="15" customHeight="1" x14ac:dyDescent="0.2">
      <c r="A63" s="55"/>
      <c r="B63" s="56"/>
      <c r="C63" s="9" t="s">
        <v>19</v>
      </c>
      <c r="D63" s="10">
        <v>23</v>
      </c>
      <c r="E63" s="10">
        <v>23</v>
      </c>
      <c r="F63" s="11">
        <v>100</v>
      </c>
      <c r="G63" s="10">
        <v>4</v>
      </c>
      <c r="H63" s="10">
        <v>3</v>
      </c>
      <c r="I63" s="10">
        <v>0</v>
      </c>
      <c r="J63" s="10">
        <v>3</v>
      </c>
      <c r="K63" s="10">
        <v>5</v>
      </c>
      <c r="L63" s="10">
        <v>4</v>
      </c>
      <c r="M63" s="10">
        <v>2</v>
      </c>
      <c r="N63" s="10">
        <v>2</v>
      </c>
      <c r="O63" s="10">
        <v>0</v>
      </c>
      <c r="P63" s="10">
        <v>23</v>
      </c>
      <c r="Q63" s="10">
        <v>106</v>
      </c>
      <c r="R63" s="12">
        <v>57.61</v>
      </c>
    </row>
    <row r="64" spans="1:18" ht="15" customHeight="1" x14ac:dyDescent="0.2">
      <c r="A64" s="53">
        <v>19</v>
      </c>
      <c r="B64" s="56" t="s">
        <v>41</v>
      </c>
      <c r="C64" s="9" t="s">
        <v>17</v>
      </c>
      <c r="D64" s="10">
        <v>23</v>
      </c>
      <c r="E64" s="10">
        <v>23</v>
      </c>
      <c r="F64" s="11">
        <v>100</v>
      </c>
      <c r="G64" s="10">
        <v>2</v>
      </c>
      <c r="H64" s="10">
        <v>2</v>
      </c>
      <c r="I64" s="10">
        <v>7</v>
      </c>
      <c r="J64" s="10">
        <v>5</v>
      </c>
      <c r="K64" s="10">
        <v>3</v>
      </c>
      <c r="L64" s="10">
        <v>3</v>
      </c>
      <c r="M64" s="10">
        <v>1</v>
      </c>
      <c r="N64" s="10">
        <v>0</v>
      </c>
      <c r="O64" s="10">
        <v>0</v>
      </c>
      <c r="P64" s="10">
        <v>23</v>
      </c>
      <c r="Q64" s="10">
        <v>120</v>
      </c>
      <c r="R64" s="12">
        <v>65.22</v>
      </c>
    </row>
    <row r="65" spans="1:18" ht="15" customHeight="1" x14ac:dyDescent="0.2">
      <c r="A65" s="54"/>
      <c r="B65" s="56"/>
      <c r="C65" s="9" t="s">
        <v>18</v>
      </c>
      <c r="D65" s="10">
        <v>26</v>
      </c>
      <c r="E65" s="10">
        <v>26</v>
      </c>
      <c r="F65" s="11">
        <v>100</v>
      </c>
      <c r="G65" s="10">
        <v>1</v>
      </c>
      <c r="H65" s="10">
        <v>4</v>
      </c>
      <c r="I65" s="10">
        <v>7</v>
      </c>
      <c r="J65" s="10">
        <v>6</v>
      </c>
      <c r="K65" s="10">
        <v>2</v>
      </c>
      <c r="L65" s="10">
        <v>3</v>
      </c>
      <c r="M65" s="10">
        <v>3</v>
      </c>
      <c r="N65" s="10">
        <v>0</v>
      </c>
      <c r="O65" s="10">
        <v>0</v>
      </c>
      <c r="P65" s="10">
        <v>26</v>
      </c>
      <c r="Q65" s="10">
        <v>131</v>
      </c>
      <c r="R65" s="12">
        <v>62.98</v>
      </c>
    </row>
    <row r="66" spans="1:18" ht="15" customHeight="1" x14ac:dyDescent="0.2">
      <c r="A66" s="55"/>
      <c r="B66" s="56"/>
      <c r="C66" s="9" t="s">
        <v>19</v>
      </c>
      <c r="D66" s="10">
        <v>49</v>
      </c>
      <c r="E66" s="10">
        <v>49</v>
      </c>
      <c r="F66" s="11">
        <v>100</v>
      </c>
      <c r="G66" s="10">
        <v>3</v>
      </c>
      <c r="H66" s="10">
        <v>6</v>
      </c>
      <c r="I66" s="10">
        <v>14</v>
      </c>
      <c r="J66" s="10">
        <v>11</v>
      </c>
      <c r="K66" s="10">
        <v>5</v>
      </c>
      <c r="L66" s="10">
        <v>6</v>
      </c>
      <c r="M66" s="10">
        <v>4</v>
      </c>
      <c r="N66" s="10">
        <v>0</v>
      </c>
      <c r="O66" s="10">
        <v>0</v>
      </c>
      <c r="P66" s="10">
        <v>49</v>
      </c>
      <c r="Q66" s="10">
        <v>251</v>
      </c>
      <c r="R66" s="12">
        <v>64.03</v>
      </c>
    </row>
    <row r="67" spans="1:18" ht="15" customHeight="1" x14ac:dyDescent="0.2">
      <c r="A67" s="53">
        <v>20</v>
      </c>
      <c r="B67" s="56" t="s">
        <v>42</v>
      </c>
      <c r="C67" s="9" t="s">
        <v>17</v>
      </c>
      <c r="D67" s="10">
        <v>38</v>
      </c>
      <c r="E67" s="10">
        <v>38</v>
      </c>
      <c r="F67" s="11">
        <v>100</v>
      </c>
      <c r="G67" s="10">
        <v>6</v>
      </c>
      <c r="H67" s="10">
        <v>7</v>
      </c>
      <c r="I67" s="10">
        <v>10</v>
      </c>
      <c r="J67" s="10">
        <v>7</v>
      </c>
      <c r="K67" s="10">
        <v>3</v>
      </c>
      <c r="L67" s="10">
        <v>2</v>
      </c>
      <c r="M67" s="10">
        <v>1</v>
      </c>
      <c r="N67" s="10">
        <v>2</v>
      </c>
      <c r="O67" s="10">
        <v>0</v>
      </c>
      <c r="P67" s="10">
        <v>38</v>
      </c>
      <c r="Q67" s="10">
        <v>214</v>
      </c>
      <c r="R67" s="12">
        <v>70.39</v>
      </c>
    </row>
    <row r="68" spans="1:18" ht="15" customHeight="1" x14ac:dyDescent="0.2">
      <c r="A68" s="54"/>
      <c r="B68" s="56"/>
      <c r="C68" s="9" t="s">
        <v>18</v>
      </c>
      <c r="D68" s="10">
        <v>6</v>
      </c>
      <c r="E68" s="10">
        <v>6</v>
      </c>
      <c r="F68" s="11">
        <v>100</v>
      </c>
      <c r="G68" s="10">
        <v>0</v>
      </c>
      <c r="H68" s="10">
        <v>1</v>
      </c>
      <c r="I68" s="10">
        <v>2</v>
      </c>
      <c r="J68" s="10">
        <v>2</v>
      </c>
      <c r="K68" s="10">
        <v>0</v>
      </c>
      <c r="L68" s="10">
        <v>1</v>
      </c>
      <c r="M68" s="10">
        <v>0</v>
      </c>
      <c r="N68" s="10">
        <v>0</v>
      </c>
      <c r="O68" s="10">
        <v>0</v>
      </c>
      <c r="P68" s="10">
        <v>6</v>
      </c>
      <c r="Q68" s="10">
        <v>32</v>
      </c>
      <c r="R68" s="12">
        <v>66.67</v>
      </c>
    </row>
    <row r="69" spans="1:18" ht="15" customHeight="1" x14ac:dyDescent="0.2">
      <c r="A69" s="55"/>
      <c r="B69" s="56"/>
      <c r="C69" s="9" t="s">
        <v>19</v>
      </c>
      <c r="D69" s="10">
        <v>44</v>
      </c>
      <c r="E69" s="10">
        <v>44</v>
      </c>
      <c r="F69" s="11">
        <v>100</v>
      </c>
      <c r="G69" s="10">
        <v>6</v>
      </c>
      <c r="H69" s="10">
        <v>8</v>
      </c>
      <c r="I69" s="10">
        <v>12</v>
      </c>
      <c r="J69" s="10">
        <v>9</v>
      </c>
      <c r="K69" s="10">
        <v>3</v>
      </c>
      <c r="L69" s="10">
        <v>3</v>
      </c>
      <c r="M69" s="10">
        <v>1</v>
      </c>
      <c r="N69" s="10">
        <v>2</v>
      </c>
      <c r="O69" s="10">
        <v>0</v>
      </c>
      <c r="P69" s="10">
        <v>44</v>
      </c>
      <c r="Q69" s="10">
        <v>246</v>
      </c>
      <c r="R69" s="12">
        <v>69.89</v>
      </c>
    </row>
    <row r="70" spans="1:18" ht="15" customHeight="1" x14ac:dyDescent="0.2">
      <c r="A70" s="53">
        <v>21</v>
      </c>
      <c r="B70" s="56" t="s">
        <v>43</v>
      </c>
      <c r="C70" s="9" t="s">
        <v>17</v>
      </c>
      <c r="D70" s="10">
        <v>25</v>
      </c>
      <c r="E70" s="10">
        <v>25</v>
      </c>
      <c r="F70" s="11">
        <v>100</v>
      </c>
      <c r="G70" s="10">
        <v>7</v>
      </c>
      <c r="H70" s="10">
        <v>6</v>
      </c>
      <c r="I70" s="10">
        <v>2</v>
      </c>
      <c r="J70" s="10">
        <v>5</v>
      </c>
      <c r="K70" s="10">
        <v>4</v>
      </c>
      <c r="L70" s="10">
        <v>0</v>
      </c>
      <c r="M70" s="10">
        <v>1</v>
      </c>
      <c r="N70" s="10">
        <v>0</v>
      </c>
      <c r="O70" s="10">
        <v>0</v>
      </c>
      <c r="P70" s="10">
        <v>25</v>
      </c>
      <c r="Q70" s="10">
        <v>153</v>
      </c>
      <c r="R70" s="12">
        <v>76.5</v>
      </c>
    </row>
    <row r="71" spans="1:18" ht="15" customHeight="1" x14ac:dyDescent="0.2">
      <c r="A71" s="54"/>
      <c r="B71" s="56"/>
      <c r="C71" s="9" t="s">
        <v>18</v>
      </c>
      <c r="D71" s="10">
        <v>17</v>
      </c>
      <c r="E71" s="10">
        <v>17</v>
      </c>
      <c r="F71" s="11">
        <v>100</v>
      </c>
      <c r="G71" s="10">
        <v>1</v>
      </c>
      <c r="H71" s="10">
        <v>2</v>
      </c>
      <c r="I71" s="10">
        <v>3</v>
      </c>
      <c r="J71" s="10">
        <v>6</v>
      </c>
      <c r="K71" s="10">
        <v>3</v>
      </c>
      <c r="L71" s="10">
        <v>0</v>
      </c>
      <c r="M71" s="10">
        <v>2</v>
      </c>
      <c r="N71" s="10">
        <v>0</v>
      </c>
      <c r="O71" s="10">
        <v>0</v>
      </c>
      <c r="P71" s="10">
        <v>17</v>
      </c>
      <c r="Q71" s="10">
        <v>86</v>
      </c>
      <c r="R71" s="12">
        <v>63.24</v>
      </c>
    </row>
    <row r="72" spans="1:18" ht="15" customHeight="1" x14ac:dyDescent="0.2">
      <c r="A72" s="55"/>
      <c r="B72" s="56"/>
      <c r="C72" s="9" t="s">
        <v>19</v>
      </c>
      <c r="D72" s="10">
        <v>42</v>
      </c>
      <c r="E72" s="10">
        <v>42</v>
      </c>
      <c r="F72" s="11">
        <v>100</v>
      </c>
      <c r="G72" s="10">
        <v>8</v>
      </c>
      <c r="H72" s="10">
        <v>8</v>
      </c>
      <c r="I72" s="10">
        <v>5</v>
      </c>
      <c r="J72" s="10">
        <v>11</v>
      </c>
      <c r="K72" s="10">
        <v>7</v>
      </c>
      <c r="L72" s="10">
        <v>0</v>
      </c>
      <c r="M72" s="10">
        <v>3</v>
      </c>
      <c r="N72" s="10">
        <v>0</v>
      </c>
      <c r="O72" s="10">
        <v>0</v>
      </c>
      <c r="P72" s="10">
        <v>42</v>
      </c>
      <c r="Q72" s="10">
        <v>239</v>
      </c>
      <c r="R72" s="12">
        <v>71.13</v>
      </c>
    </row>
    <row r="73" spans="1:18" ht="15" customHeight="1" x14ac:dyDescent="0.2">
      <c r="A73" s="53">
        <v>22</v>
      </c>
      <c r="B73" s="56" t="s">
        <v>44</v>
      </c>
      <c r="C73" s="9" t="s">
        <v>17</v>
      </c>
      <c r="D73" s="10">
        <v>22</v>
      </c>
      <c r="E73" s="10">
        <v>22</v>
      </c>
      <c r="F73" s="11">
        <v>100</v>
      </c>
      <c r="G73" s="10">
        <v>3</v>
      </c>
      <c r="H73" s="10">
        <v>4</v>
      </c>
      <c r="I73" s="10">
        <v>2</v>
      </c>
      <c r="J73" s="10">
        <v>5</v>
      </c>
      <c r="K73" s="10">
        <v>5</v>
      </c>
      <c r="L73" s="10">
        <v>1</v>
      </c>
      <c r="M73" s="10">
        <v>2</v>
      </c>
      <c r="N73" s="10">
        <v>0</v>
      </c>
      <c r="O73" s="10">
        <v>0</v>
      </c>
      <c r="P73" s="10">
        <v>22</v>
      </c>
      <c r="Q73" s="10">
        <v>116</v>
      </c>
      <c r="R73" s="12">
        <v>65.91</v>
      </c>
    </row>
    <row r="74" spans="1:18" ht="15" customHeight="1" x14ac:dyDescent="0.2">
      <c r="A74" s="54"/>
      <c r="B74" s="56"/>
      <c r="C74" s="9" t="s">
        <v>18</v>
      </c>
      <c r="D74" s="10">
        <v>14</v>
      </c>
      <c r="E74" s="10">
        <v>14</v>
      </c>
      <c r="F74" s="11">
        <v>100</v>
      </c>
      <c r="G74" s="10">
        <v>0</v>
      </c>
      <c r="H74" s="10">
        <v>5</v>
      </c>
      <c r="I74" s="10">
        <v>2</v>
      </c>
      <c r="J74" s="10">
        <v>2</v>
      </c>
      <c r="K74" s="10">
        <v>2</v>
      </c>
      <c r="L74" s="10">
        <v>3</v>
      </c>
      <c r="M74" s="10">
        <v>0</v>
      </c>
      <c r="N74" s="10">
        <v>0</v>
      </c>
      <c r="O74" s="10">
        <v>0</v>
      </c>
      <c r="P74" s="10">
        <v>14</v>
      </c>
      <c r="Q74" s="10">
        <v>74</v>
      </c>
      <c r="R74" s="12">
        <v>66.069999999999993</v>
      </c>
    </row>
    <row r="75" spans="1:18" ht="15" customHeight="1" x14ac:dyDescent="0.2">
      <c r="A75" s="55"/>
      <c r="B75" s="56"/>
      <c r="C75" s="9" t="s">
        <v>19</v>
      </c>
      <c r="D75" s="10">
        <v>36</v>
      </c>
      <c r="E75" s="10">
        <v>36</v>
      </c>
      <c r="F75" s="11">
        <v>100</v>
      </c>
      <c r="G75" s="10">
        <v>3</v>
      </c>
      <c r="H75" s="10">
        <v>9</v>
      </c>
      <c r="I75" s="10">
        <v>4</v>
      </c>
      <c r="J75" s="10">
        <v>7</v>
      </c>
      <c r="K75" s="10">
        <v>7</v>
      </c>
      <c r="L75" s="10">
        <v>4</v>
      </c>
      <c r="M75" s="10">
        <v>2</v>
      </c>
      <c r="N75" s="10">
        <v>0</v>
      </c>
      <c r="O75" s="10">
        <v>0</v>
      </c>
      <c r="P75" s="10">
        <v>36</v>
      </c>
      <c r="Q75" s="10">
        <v>190</v>
      </c>
      <c r="R75" s="12">
        <v>65.97</v>
      </c>
    </row>
    <row r="76" spans="1:18" ht="15" customHeight="1" x14ac:dyDescent="0.2">
      <c r="A76" s="53">
        <v>23</v>
      </c>
      <c r="B76" s="56" t="s">
        <v>45</v>
      </c>
      <c r="C76" s="9" t="s">
        <v>17</v>
      </c>
      <c r="D76" s="10">
        <v>4</v>
      </c>
      <c r="E76" s="10">
        <v>4</v>
      </c>
      <c r="F76" s="11">
        <v>100</v>
      </c>
      <c r="G76" s="10">
        <v>0</v>
      </c>
      <c r="H76" s="10">
        <v>4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4</v>
      </c>
      <c r="Q76" s="10">
        <v>28</v>
      </c>
      <c r="R76" s="12">
        <v>87.5</v>
      </c>
    </row>
    <row r="77" spans="1:18" ht="15" customHeight="1" x14ac:dyDescent="0.2">
      <c r="A77" s="54"/>
      <c r="B77" s="56"/>
      <c r="C77" s="9" t="s">
        <v>18</v>
      </c>
      <c r="D77" s="10">
        <v>3</v>
      </c>
      <c r="E77" s="10">
        <v>3</v>
      </c>
      <c r="F77" s="11">
        <v>100</v>
      </c>
      <c r="G77" s="10">
        <v>1</v>
      </c>
      <c r="H77" s="10">
        <v>0</v>
      </c>
      <c r="I77" s="10">
        <v>1</v>
      </c>
      <c r="J77" s="10">
        <v>0</v>
      </c>
      <c r="K77" s="10">
        <v>0</v>
      </c>
      <c r="L77" s="10">
        <v>0</v>
      </c>
      <c r="M77" s="10">
        <v>1</v>
      </c>
      <c r="N77" s="10">
        <v>0</v>
      </c>
      <c r="O77" s="10">
        <v>0</v>
      </c>
      <c r="P77" s="10">
        <v>3</v>
      </c>
      <c r="Q77" s="10">
        <v>16</v>
      </c>
      <c r="R77" s="12">
        <v>66.67</v>
      </c>
    </row>
    <row r="78" spans="1:18" ht="15" customHeight="1" x14ac:dyDescent="0.2">
      <c r="A78" s="55"/>
      <c r="B78" s="56"/>
      <c r="C78" s="9" t="s">
        <v>19</v>
      </c>
      <c r="D78" s="10">
        <v>7</v>
      </c>
      <c r="E78" s="10">
        <v>7</v>
      </c>
      <c r="F78" s="11">
        <v>100</v>
      </c>
      <c r="G78" s="10">
        <v>1</v>
      </c>
      <c r="H78" s="10">
        <v>4</v>
      </c>
      <c r="I78" s="10">
        <v>1</v>
      </c>
      <c r="J78" s="10">
        <v>0</v>
      </c>
      <c r="K78" s="10">
        <v>0</v>
      </c>
      <c r="L78" s="10">
        <v>0</v>
      </c>
      <c r="M78" s="10">
        <v>1</v>
      </c>
      <c r="N78" s="10">
        <v>0</v>
      </c>
      <c r="O78" s="10">
        <v>0</v>
      </c>
      <c r="P78" s="10">
        <v>7</v>
      </c>
      <c r="Q78" s="10">
        <v>44</v>
      </c>
      <c r="R78" s="12">
        <v>78.569999999999993</v>
      </c>
    </row>
    <row r="79" spans="1:18" ht="15" customHeight="1" x14ac:dyDescent="0.2">
      <c r="A79" s="53">
        <v>24</v>
      </c>
      <c r="B79" s="56" t="s">
        <v>46</v>
      </c>
      <c r="C79" s="9" t="s">
        <v>17</v>
      </c>
      <c r="D79" s="10">
        <v>13</v>
      </c>
      <c r="E79" s="10">
        <v>13</v>
      </c>
      <c r="F79" s="11">
        <v>100</v>
      </c>
      <c r="G79" s="10">
        <v>4</v>
      </c>
      <c r="H79" s="10">
        <v>7</v>
      </c>
      <c r="I79" s="10">
        <v>1</v>
      </c>
      <c r="J79" s="10">
        <v>1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13</v>
      </c>
      <c r="Q79" s="10">
        <v>92</v>
      </c>
      <c r="R79" s="12">
        <v>88.46</v>
      </c>
    </row>
    <row r="80" spans="1:18" ht="15" customHeight="1" x14ac:dyDescent="0.2">
      <c r="A80" s="54"/>
      <c r="B80" s="56"/>
      <c r="C80" s="9" t="s">
        <v>18</v>
      </c>
      <c r="D80" s="10">
        <v>6</v>
      </c>
      <c r="E80" s="10">
        <v>6</v>
      </c>
      <c r="F80" s="11">
        <v>100</v>
      </c>
      <c r="G80" s="10">
        <v>0</v>
      </c>
      <c r="H80" s="10">
        <v>2</v>
      </c>
      <c r="I80" s="10">
        <v>3</v>
      </c>
      <c r="J80" s="10">
        <v>1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6</v>
      </c>
      <c r="Q80" s="10">
        <v>37</v>
      </c>
      <c r="R80" s="12">
        <v>77.08</v>
      </c>
    </row>
    <row r="81" spans="1:18" ht="15" customHeight="1" x14ac:dyDescent="0.2">
      <c r="A81" s="55"/>
      <c r="B81" s="56"/>
      <c r="C81" s="9" t="s">
        <v>19</v>
      </c>
      <c r="D81" s="10">
        <v>19</v>
      </c>
      <c r="E81" s="10">
        <v>19</v>
      </c>
      <c r="F81" s="11">
        <v>100</v>
      </c>
      <c r="G81" s="10">
        <v>4</v>
      </c>
      <c r="H81" s="10">
        <v>9</v>
      </c>
      <c r="I81" s="10">
        <v>4</v>
      </c>
      <c r="J81" s="10">
        <v>2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19</v>
      </c>
      <c r="Q81" s="10">
        <v>129</v>
      </c>
      <c r="R81" s="12">
        <v>84.87</v>
      </c>
    </row>
    <row r="82" spans="1:18" ht="15" customHeight="1" x14ac:dyDescent="0.2">
      <c r="A82" s="53">
        <v>25</v>
      </c>
      <c r="B82" s="56" t="s">
        <v>47</v>
      </c>
      <c r="C82" s="9" t="s">
        <v>17</v>
      </c>
      <c r="D82" s="10">
        <v>35</v>
      </c>
      <c r="E82" s="10">
        <v>35</v>
      </c>
      <c r="F82" s="11">
        <v>100</v>
      </c>
      <c r="G82" s="10">
        <v>5</v>
      </c>
      <c r="H82" s="10">
        <v>5</v>
      </c>
      <c r="I82" s="10">
        <v>9</v>
      </c>
      <c r="J82" s="10">
        <v>10</v>
      </c>
      <c r="K82" s="10">
        <v>2</v>
      </c>
      <c r="L82" s="10">
        <v>4</v>
      </c>
      <c r="M82" s="10">
        <v>0</v>
      </c>
      <c r="N82" s="10">
        <v>0</v>
      </c>
      <c r="O82" s="10">
        <v>0</v>
      </c>
      <c r="P82" s="10">
        <v>35</v>
      </c>
      <c r="Q82" s="10">
        <v>199</v>
      </c>
      <c r="R82" s="12">
        <v>71.069999999999993</v>
      </c>
    </row>
    <row r="83" spans="1:18" ht="15" customHeight="1" x14ac:dyDescent="0.2">
      <c r="A83" s="54"/>
      <c r="B83" s="56"/>
      <c r="C83" s="9" t="s">
        <v>18</v>
      </c>
      <c r="D83" s="10">
        <v>27</v>
      </c>
      <c r="E83" s="10">
        <v>27</v>
      </c>
      <c r="F83" s="11">
        <v>100</v>
      </c>
      <c r="G83" s="10">
        <v>2</v>
      </c>
      <c r="H83" s="10">
        <v>7</v>
      </c>
      <c r="I83" s="10">
        <v>5</v>
      </c>
      <c r="J83" s="10">
        <v>6</v>
      </c>
      <c r="K83" s="10">
        <v>2</v>
      </c>
      <c r="L83" s="10">
        <v>3</v>
      </c>
      <c r="M83" s="10">
        <v>1</v>
      </c>
      <c r="N83" s="10">
        <v>1</v>
      </c>
      <c r="O83" s="10">
        <v>0</v>
      </c>
      <c r="P83" s="10">
        <v>27</v>
      </c>
      <c r="Q83" s="10">
        <v>145</v>
      </c>
      <c r="R83" s="12">
        <v>67.13</v>
      </c>
    </row>
    <row r="84" spans="1:18" ht="15" customHeight="1" x14ac:dyDescent="0.2">
      <c r="A84" s="55"/>
      <c r="B84" s="56"/>
      <c r="C84" s="9" t="s">
        <v>19</v>
      </c>
      <c r="D84" s="10">
        <v>62</v>
      </c>
      <c r="E84" s="10">
        <v>62</v>
      </c>
      <c r="F84" s="11">
        <v>100</v>
      </c>
      <c r="G84" s="10">
        <v>7</v>
      </c>
      <c r="H84" s="10">
        <v>12</v>
      </c>
      <c r="I84" s="10">
        <v>14</v>
      </c>
      <c r="J84" s="10">
        <v>16</v>
      </c>
      <c r="K84" s="10">
        <v>4</v>
      </c>
      <c r="L84" s="10">
        <v>7</v>
      </c>
      <c r="M84" s="10">
        <v>1</v>
      </c>
      <c r="N84" s="10">
        <v>1</v>
      </c>
      <c r="O84" s="10">
        <v>0</v>
      </c>
      <c r="P84" s="10">
        <v>62</v>
      </c>
      <c r="Q84" s="10">
        <v>344</v>
      </c>
      <c r="R84" s="12">
        <v>69.349999999999994</v>
      </c>
    </row>
    <row r="85" spans="1:18" ht="15" customHeight="1" x14ac:dyDescent="0.2">
      <c r="A85" s="53">
        <v>26</v>
      </c>
      <c r="B85" s="56" t="s">
        <v>48</v>
      </c>
      <c r="C85" s="9" t="s">
        <v>17</v>
      </c>
      <c r="D85" s="10">
        <v>24</v>
      </c>
      <c r="E85" s="10">
        <v>24</v>
      </c>
      <c r="F85" s="11">
        <v>100</v>
      </c>
      <c r="G85" s="10">
        <v>5</v>
      </c>
      <c r="H85" s="10">
        <v>8</v>
      </c>
      <c r="I85" s="10">
        <v>3</v>
      </c>
      <c r="J85" s="10">
        <v>3</v>
      </c>
      <c r="K85" s="10">
        <v>2</v>
      </c>
      <c r="L85" s="10">
        <v>2</v>
      </c>
      <c r="M85" s="10">
        <v>1</v>
      </c>
      <c r="N85" s="10">
        <v>0</v>
      </c>
      <c r="O85" s="10">
        <v>0</v>
      </c>
      <c r="P85" s="10">
        <v>24</v>
      </c>
      <c r="Q85" s="10">
        <v>145</v>
      </c>
      <c r="R85" s="12">
        <v>75.52</v>
      </c>
    </row>
    <row r="86" spans="1:18" ht="15" customHeight="1" x14ac:dyDescent="0.2">
      <c r="A86" s="54"/>
      <c r="B86" s="56"/>
      <c r="C86" s="9" t="s">
        <v>18</v>
      </c>
      <c r="D86" s="10">
        <v>7</v>
      </c>
      <c r="E86" s="10">
        <v>7</v>
      </c>
      <c r="F86" s="11">
        <v>100</v>
      </c>
      <c r="G86" s="10">
        <v>2</v>
      </c>
      <c r="H86" s="10">
        <v>2</v>
      </c>
      <c r="I86" s="10">
        <v>2</v>
      </c>
      <c r="J86" s="10">
        <v>0</v>
      </c>
      <c r="K86" s="10">
        <v>1</v>
      </c>
      <c r="L86" s="10">
        <v>0</v>
      </c>
      <c r="M86" s="10">
        <v>0</v>
      </c>
      <c r="N86" s="10">
        <v>0</v>
      </c>
      <c r="O86" s="10">
        <v>0</v>
      </c>
      <c r="P86" s="10">
        <v>7</v>
      </c>
      <c r="Q86" s="10">
        <v>46</v>
      </c>
      <c r="R86" s="12">
        <v>82.14</v>
      </c>
    </row>
    <row r="87" spans="1:18" ht="15" customHeight="1" x14ac:dyDescent="0.2">
      <c r="A87" s="55"/>
      <c r="B87" s="56"/>
      <c r="C87" s="9" t="s">
        <v>19</v>
      </c>
      <c r="D87" s="10">
        <v>31</v>
      </c>
      <c r="E87" s="10">
        <v>31</v>
      </c>
      <c r="F87" s="11">
        <v>100</v>
      </c>
      <c r="G87" s="10">
        <v>7</v>
      </c>
      <c r="H87" s="10">
        <v>10</v>
      </c>
      <c r="I87" s="10">
        <v>5</v>
      </c>
      <c r="J87" s="10">
        <v>3</v>
      </c>
      <c r="K87" s="10">
        <v>3</v>
      </c>
      <c r="L87" s="10">
        <v>2</v>
      </c>
      <c r="M87" s="10">
        <v>1</v>
      </c>
      <c r="N87" s="10">
        <v>0</v>
      </c>
      <c r="O87" s="10">
        <v>0</v>
      </c>
      <c r="P87" s="10">
        <v>31</v>
      </c>
      <c r="Q87" s="10">
        <v>191</v>
      </c>
      <c r="R87" s="12">
        <v>77.02</v>
      </c>
    </row>
    <row r="88" spans="1:18" ht="15" customHeight="1" x14ac:dyDescent="0.2">
      <c r="A88" s="53">
        <v>27</v>
      </c>
      <c r="B88" s="56" t="s">
        <v>49</v>
      </c>
      <c r="C88" s="9" t="s">
        <v>17</v>
      </c>
      <c r="D88" s="10">
        <v>67</v>
      </c>
      <c r="E88" s="10">
        <v>67</v>
      </c>
      <c r="F88" s="11">
        <v>100</v>
      </c>
      <c r="G88" s="10">
        <v>13</v>
      </c>
      <c r="H88" s="10">
        <v>13</v>
      </c>
      <c r="I88" s="10">
        <v>18</v>
      </c>
      <c r="J88" s="10">
        <v>13</v>
      </c>
      <c r="K88" s="10">
        <v>5</v>
      </c>
      <c r="L88" s="10">
        <v>3</v>
      </c>
      <c r="M88" s="10">
        <v>1</v>
      </c>
      <c r="N88" s="10">
        <v>1</v>
      </c>
      <c r="O88" s="10">
        <v>0</v>
      </c>
      <c r="P88" s="10">
        <v>67</v>
      </c>
      <c r="Q88" s="10">
        <v>400</v>
      </c>
      <c r="R88" s="12">
        <v>74.63</v>
      </c>
    </row>
    <row r="89" spans="1:18" ht="15" customHeight="1" x14ac:dyDescent="0.2">
      <c r="A89" s="54"/>
      <c r="B89" s="56"/>
      <c r="C89" s="9" t="s">
        <v>18</v>
      </c>
      <c r="D89" s="10">
        <v>47</v>
      </c>
      <c r="E89" s="10">
        <v>47</v>
      </c>
      <c r="F89" s="11">
        <v>100</v>
      </c>
      <c r="G89" s="10">
        <v>6</v>
      </c>
      <c r="H89" s="10">
        <v>19</v>
      </c>
      <c r="I89" s="10">
        <v>6</v>
      </c>
      <c r="J89" s="10">
        <v>8</v>
      </c>
      <c r="K89" s="10">
        <v>3</v>
      </c>
      <c r="L89" s="10">
        <v>3</v>
      </c>
      <c r="M89" s="10">
        <v>1</v>
      </c>
      <c r="N89" s="10">
        <v>1</v>
      </c>
      <c r="O89" s="10">
        <v>0</v>
      </c>
      <c r="P89" s="10">
        <v>47</v>
      </c>
      <c r="Q89" s="10">
        <v>281</v>
      </c>
      <c r="R89" s="12">
        <v>74.73</v>
      </c>
    </row>
    <row r="90" spans="1:18" ht="15" customHeight="1" x14ac:dyDescent="0.2">
      <c r="A90" s="55"/>
      <c r="B90" s="56"/>
      <c r="C90" s="9" t="s">
        <v>19</v>
      </c>
      <c r="D90" s="10">
        <v>114</v>
      </c>
      <c r="E90" s="10">
        <v>114</v>
      </c>
      <c r="F90" s="11">
        <v>100</v>
      </c>
      <c r="G90" s="10">
        <v>19</v>
      </c>
      <c r="H90" s="10">
        <v>32</v>
      </c>
      <c r="I90" s="10">
        <v>24</v>
      </c>
      <c r="J90" s="10">
        <v>21</v>
      </c>
      <c r="K90" s="10">
        <v>8</v>
      </c>
      <c r="L90" s="10">
        <v>6</v>
      </c>
      <c r="M90" s="10">
        <v>2</v>
      </c>
      <c r="N90" s="10">
        <v>2</v>
      </c>
      <c r="O90" s="10">
        <v>0</v>
      </c>
      <c r="P90" s="10">
        <v>114</v>
      </c>
      <c r="Q90" s="10">
        <v>681</v>
      </c>
      <c r="R90" s="12">
        <v>74.67</v>
      </c>
    </row>
    <row r="91" spans="1:18" ht="15" customHeight="1" x14ac:dyDescent="0.2">
      <c r="A91" s="53">
        <v>28</v>
      </c>
      <c r="B91" s="56" t="s">
        <v>50</v>
      </c>
      <c r="C91" s="9" t="s">
        <v>17</v>
      </c>
      <c r="D91" s="10">
        <v>14</v>
      </c>
      <c r="E91" s="10">
        <v>14</v>
      </c>
      <c r="F91" s="11">
        <v>100</v>
      </c>
      <c r="G91" s="10">
        <v>1</v>
      </c>
      <c r="H91" s="10">
        <v>5</v>
      </c>
      <c r="I91" s="10">
        <v>1</v>
      </c>
      <c r="J91" s="10">
        <v>2</v>
      </c>
      <c r="K91" s="10">
        <v>1</v>
      </c>
      <c r="L91" s="10">
        <v>1</v>
      </c>
      <c r="M91" s="10">
        <v>0</v>
      </c>
      <c r="N91" s="10">
        <v>3</v>
      </c>
      <c r="O91" s="10">
        <v>0</v>
      </c>
      <c r="P91" s="10">
        <v>14</v>
      </c>
      <c r="Q91" s="10">
        <v>69</v>
      </c>
      <c r="R91" s="12">
        <v>61.61</v>
      </c>
    </row>
    <row r="92" spans="1:18" ht="15" customHeight="1" x14ac:dyDescent="0.2">
      <c r="A92" s="54"/>
      <c r="B92" s="56"/>
      <c r="C92" s="9" t="s">
        <v>18</v>
      </c>
      <c r="D92" s="10">
        <v>6</v>
      </c>
      <c r="E92" s="10">
        <v>6</v>
      </c>
      <c r="F92" s="11">
        <v>100</v>
      </c>
      <c r="G92" s="10">
        <v>1</v>
      </c>
      <c r="H92" s="10">
        <v>0</v>
      </c>
      <c r="I92" s="10">
        <v>1</v>
      </c>
      <c r="J92" s="10">
        <v>0</v>
      </c>
      <c r="K92" s="10">
        <v>2</v>
      </c>
      <c r="L92" s="10">
        <v>1</v>
      </c>
      <c r="M92" s="10">
        <v>0</v>
      </c>
      <c r="N92" s="10">
        <v>1</v>
      </c>
      <c r="O92" s="10">
        <v>0</v>
      </c>
      <c r="P92" s="10">
        <v>6</v>
      </c>
      <c r="Q92" s="10">
        <v>26</v>
      </c>
      <c r="R92" s="12">
        <v>54.17</v>
      </c>
    </row>
    <row r="93" spans="1:18" ht="15" customHeight="1" x14ac:dyDescent="0.2">
      <c r="A93" s="55"/>
      <c r="B93" s="56"/>
      <c r="C93" s="9" t="s">
        <v>19</v>
      </c>
      <c r="D93" s="10">
        <v>20</v>
      </c>
      <c r="E93" s="10">
        <v>20</v>
      </c>
      <c r="F93" s="11">
        <v>100</v>
      </c>
      <c r="G93" s="10">
        <v>2</v>
      </c>
      <c r="H93" s="10">
        <v>5</v>
      </c>
      <c r="I93" s="10">
        <v>2</v>
      </c>
      <c r="J93" s="10">
        <v>2</v>
      </c>
      <c r="K93" s="10">
        <v>3</v>
      </c>
      <c r="L93" s="10">
        <v>2</v>
      </c>
      <c r="M93" s="10">
        <v>0</v>
      </c>
      <c r="N93" s="10">
        <v>4</v>
      </c>
      <c r="O93" s="10">
        <v>0</v>
      </c>
      <c r="P93" s="10">
        <v>20</v>
      </c>
      <c r="Q93" s="10">
        <v>95</v>
      </c>
      <c r="R93" s="12">
        <v>59.38</v>
      </c>
    </row>
    <row r="94" spans="1:18" ht="15" customHeight="1" x14ac:dyDescent="0.2">
      <c r="A94" s="60" t="s">
        <v>20</v>
      </c>
      <c r="B94" s="61"/>
      <c r="C94" s="13" t="s">
        <v>17</v>
      </c>
      <c r="D94" s="14">
        <f>SUMIF($C$10:$C$93,$C$94,D10:D93)</f>
        <v>617</v>
      </c>
      <c r="E94" s="14">
        <f>SUMIF($C$10:$C$93,$C$94,E10:E93)</f>
        <v>617</v>
      </c>
      <c r="F94" s="15">
        <f>IF(D94&gt;0,ROUND((E94/D94)*100,2),0)</f>
        <v>100</v>
      </c>
      <c r="G94" s="14">
        <f>SUMIF($C$10:$C$93,$C$94,G10:G93)</f>
        <v>96</v>
      </c>
      <c r="H94" s="14">
        <f>SUMIF($C$10:$C$93,$C$94,H10:H93)</f>
        <v>126</v>
      </c>
      <c r="I94" s="14">
        <f>SUMIF($C$10:$C$93,$C$94,I10:I93)</f>
        <v>130</v>
      </c>
      <c r="J94" s="14">
        <f>SUMIF($C$10:$C$93,$C$94,J10:J93)</f>
        <v>103</v>
      </c>
      <c r="K94" s="14">
        <f>SUMIF($C$10:$C$93,$C$94,K10:K93)</f>
        <v>70</v>
      </c>
      <c r="L94" s="14">
        <f>SUMIF($C$10:$C$93,$C$94,L10:L93)</f>
        <v>55</v>
      </c>
      <c r="M94" s="14">
        <f>SUMIF($C$10:$C$93,$C$94,M10:M93)</f>
        <v>24</v>
      </c>
      <c r="N94" s="14">
        <f>SUMIF($C$10:$C$93,$C$94,N10:N93)</f>
        <v>13</v>
      </c>
      <c r="O94" s="14">
        <f>SUMIF($C$10:$C$93,$C$94,O10:O93)</f>
        <v>0</v>
      </c>
      <c r="P94" s="14">
        <f>SUMIF($C$10:$C$93,$C$94,P10:P93)</f>
        <v>617</v>
      </c>
      <c r="Q94" s="14">
        <f>SUMIF($C$10:$C$93,$C$94,Q10:Q93)</f>
        <v>3451</v>
      </c>
      <c r="R94" s="16">
        <f>IF(D94&gt;0,ROUND((Q94/D94)*12.5,2),0)</f>
        <v>69.91</v>
      </c>
    </row>
    <row r="95" spans="1:18" ht="15" customHeight="1" x14ac:dyDescent="0.2">
      <c r="A95" s="62"/>
      <c r="B95" s="63"/>
      <c r="C95" s="13" t="s">
        <v>18</v>
      </c>
      <c r="D95" s="14">
        <f>SUMIF($C$10:$C$93,$C$95,D10:D93)</f>
        <v>364</v>
      </c>
      <c r="E95" s="14">
        <f>SUMIF($C$10:$C$93,$C$95,E10:E93)</f>
        <v>364</v>
      </c>
      <c r="F95" s="15">
        <f>IF(D95&gt;0,ROUND((E95/D95)*100,2),0)</f>
        <v>100</v>
      </c>
      <c r="G95" s="14">
        <f>SUMIF($C$10:$C$93,$C$95,G10:G93)</f>
        <v>57</v>
      </c>
      <c r="H95" s="14">
        <f>SUMIF($C$10:$C$93,$C$95,H10:H93)</f>
        <v>71</v>
      </c>
      <c r="I95" s="14">
        <f>SUMIF($C$10:$C$93,$C$95,I10:I93)</f>
        <v>82</v>
      </c>
      <c r="J95" s="14">
        <f>SUMIF($C$10:$C$93,$C$95,J10:J93)</f>
        <v>69</v>
      </c>
      <c r="K95" s="14">
        <f>SUMIF($C$10:$C$93,$C$95,K10:K93)</f>
        <v>37</v>
      </c>
      <c r="L95" s="14">
        <f>SUMIF($C$10:$C$93,$C$95,L10:L93)</f>
        <v>28</v>
      </c>
      <c r="M95" s="14">
        <f>SUMIF($C$10:$C$93,$C$95,M10:M93)</f>
        <v>12</v>
      </c>
      <c r="N95" s="14">
        <f>SUMIF($C$10:$C$93,$C$95,N10:N93)</f>
        <v>8</v>
      </c>
      <c r="O95" s="14">
        <f>SUMIF($C$10:$C$93,$C$95,O10:O93)</f>
        <v>0</v>
      </c>
      <c r="P95" s="14">
        <f>SUMIF($C$10:$C$93,$C$95,P10:P93)</f>
        <v>364</v>
      </c>
      <c r="Q95" s="14">
        <f>SUMIF($C$10:$C$93,$C$95,Q10:Q93)</f>
        <v>2054</v>
      </c>
      <c r="R95" s="16">
        <f>IF(D95&gt;0,ROUND((Q95/D95)*12.5,2),0)</f>
        <v>70.540000000000006</v>
      </c>
    </row>
    <row r="96" spans="1:18" ht="15" customHeight="1" x14ac:dyDescent="0.2">
      <c r="A96" s="64"/>
      <c r="B96" s="65"/>
      <c r="C96" s="13" t="s">
        <v>19</v>
      </c>
      <c r="D96" s="14">
        <f>SUMIF($C$10:$C$93,$C$96,D10:D93)</f>
        <v>981</v>
      </c>
      <c r="E96" s="14">
        <f>SUMIF($C$10:$C$93,$C$96,E10:E93)</f>
        <v>981</v>
      </c>
      <c r="F96" s="15">
        <f>IF(D96&gt;0,ROUND((E96/D96)*100,2),0)</f>
        <v>100</v>
      </c>
      <c r="G96" s="14">
        <f>SUMIF($C$10:$C$93,$C$96,G10:G93)</f>
        <v>153</v>
      </c>
      <c r="H96" s="14">
        <f>SUMIF($C$10:$C$93,$C$96,H10:H93)</f>
        <v>197</v>
      </c>
      <c r="I96" s="14">
        <f>SUMIF($C$10:$C$93,$C$96,I10:I93)</f>
        <v>212</v>
      </c>
      <c r="J96" s="14">
        <f>SUMIF($C$10:$C$93,$C$96,J10:J93)</f>
        <v>172</v>
      </c>
      <c r="K96" s="14">
        <f>SUMIF($C$10:$C$93,$C$96,K10:K93)</f>
        <v>107</v>
      </c>
      <c r="L96" s="14">
        <f>SUMIF($C$10:$C$93,$C$96,L10:L93)</f>
        <v>83</v>
      </c>
      <c r="M96" s="14">
        <f>SUMIF($C$10:$C$93,$C$96,M10:M93)</f>
        <v>36</v>
      </c>
      <c r="N96" s="14">
        <f>SUMIF($C$10:$C$93,$C$96,N10:N93)</f>
        <v>21</v>
      </c>
      <c r="O96" s="14">
        <f>SUMIF($C$10:$C$93,$C$96,O10:O93)</f>
        <v>0</v>
      </c>
      <c r="P96" s="14">
        <f>SUMIF($C$10:$C$93,$C$96,P10:P93)</f>
        <v>981</v>
      </c>
      <c r="Q96" s="14">
        <f>SUMIF($C$10:$C$93,$C$96,Q10:Q93)</f>
        <v>5505</v>
      </c>
      <c r="R96" s="16">
        <f>IF(D96&gt;0,ROUND((Q96/D96)*12.5,2),0)</f>
        <v>70.150000000000006</v>
      </c>
    </row>
    <row r="97" spans="1:23" ht="20.100000000000001" customHeight="1" x14ac:dyDescent="0.2">
      <c r="A97" s="66" t="s">
        <v>54</v>
      </c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8"/>
    </row>
    <row r="98" spans="1:23" s="22" customFormat="1" ht="20.100000000000001" customHeight="1" x14ac:dyDescent="0.2">
      <c r="A98" s="17"/>
      <c r="B98" s="18" t="s">
        <v>55</v>
      </c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9"/>
      <c r="S98" s="20"/>
      <c r="T98" s="21"/>
      <c r="U98" s="20"/>
      <c r="V98" s="20"/>
      <c r="W98" s="20"/>
    </row>
    <row r="99" spans="1:23" s="22" customFormat="1" ht="20.100000000000001" customHeight="1" x14ac:dyDescent="0.2">
      <c r="A99" s="74">
        <v>44029</v>
      </c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70"/>
      <c r="S99" s="20"/>
      <c r="T99" s="21"/>
      <c r="U99" s="20"/>
      <c r="V99" s="20"/>
      <c r="W99" s="20"/>
    </row>
    <row r="100" spans="1:23" s="22" customFormat="1" ht="20.100000000000001" customHeight="1" x14ac:dyDescent="0.2">
      <c r="A100" s="17"/>
      <c r="B100" s="23" t="s">
        <v>56</v>
      </c>
      <c r="C100" s="23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19"/>
      <c r="S100" s="20"/>
      <c r="T100" s="21"/>
      <c r="U100" s="20"/>
      <c r="V100" s="20"/>
      <c r="W100" s="20"/>
    </row>
    <row r="101" spans="1:23" s="22" customFormat="1" ht="20.100000000000001" customHeight="1" thickBot="1" x14ac:dyDescent="0.25">
      <c r="A101" s="71"/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3"/>
      <c r="S101" s="20"/>
      <c r="T101" s="21"/>
      <c r="U101" s="20"/>
      <c r="V101" s="20"/>
      <c r="W101" s="20"/>
    </row>
    <row r="1082" spans="1:23" ht="24.95" customHeight="1" x14ac:dyDescent="0.2">
      <c r="A1082" s="25"/>
      <c r="B1082" s="26"/>
      <c r="C1082" s="26"/>
      <c r="D1082" s="26"/>
      <c r="E1082" s="26"/>
      <c r="F1082" s="26"/>
      <c r="G1082" s="26"/>
      <c r="H1082" s="26"/>
      <c r="I1082" s="26"/>
      <c r="J1082" s="26"/>
      <c r="K1082" s="26"/>
      <c r="L1082" s="26"/>
      <c r="M1082" s="26"/>
      <c r="N1082" s="26"/>
      <c r="O1082" s="26"/>
      <c r="P1082" s="26"/>
      <c r="Q1082" s="26"/>
      <c r="R1082" s="26"/>
      <c r="S1082" s="26"/>
      <c r="T1082" s="26"/>
      <c r="U1082" s="26"/>
      <c r="V1082" s="26"/>
      <c r="W1082" s="26"/>
    </row>
    <row r="1083" spans="1:23" ht="24.95" customHeight="1" x14ac:dyDescent="0.2">
      <c r="A1083" s="27"/>
      <c r="B1083" s="26"/>
      <c r="C1083" s="26"/>
      <c r="D1083" s="26"/>
      <c r="E1083" s="26"/>
      <c r="F1083" s="26"/>
      <c r="G1083" s="26"/>
      <c r="H1083" s="26"/>
      <c r="I1083" s="26"/>
      <c r="J1083" s="26"/>
      <c r="K1083" s="26"/>
      <c r="L1083" s="26"/>
      <c r="M1083" s="26"/>
      <c r="N1083" s="26"/>
      <c r="O1083" s="26"/>
      <c r="P1083" s="26"/>
      <c r="Q1083" s="26"/>
      <c r="R1083" s="26"/>
      <c r="S1083" s="26"/>
      <c r="T1083" s="26"/>
      <c r="U1083" s="26"/>
      <c r="V1083" s="26"/>
      <c r="W1083" s="26"/>
    </row>
    <row r="1084" spans="1:23" ht="24.95" customHeight="1" x14ac:dyDescent="0.2">
      <c r="A1084" s="27"/>
      <c r="B1084" s="26"/>
      <c r="C1084" s="26"/>
      <c r="D1084" s="26"/>
      <c r="E1084" s="26"/>
      <c r="F1084" s="26"/>
      <c r="G1084" s="26"/>
      <c r="H1084" s="26"/>
      <c r="I1084" s="26"/>
      <c r="J1084" s="26"/>
      <c r="K1084" s="26"/>
      <c r="L1084" s="26"/>
      <c r="M1084" s="26"/>
      <c r="N1084" s="26"/>
      <c r="O1084" s="26"/>
      <c r="P1084" s="26"/>
      <c r="Q1084" s="26"/>
      <c r="R1084" s="26"/>
      <c r="S1084" s="26"/>
      <c r="T1084" s="26"/>
      <c r="U1084" s="26"/>
      <c r="V1084" s="26"/>
      <c r="W1084" s="26"/>
    </row>
    <row r="1085" spans="1:23" ht="24.95" customHeight="1" x14ac:dyDescent="0.2">
      <c r="A1085" s="27"/>
      <c r="B1085" s="26"/>
      <c r="C1085" s="26"/>
      <c r="D1085" s="26"/>
      <c r="E1085" s="26"/>
      <c r="F1085" s="26"/>
      <c r="G1085" s="26"/>
      <c r="H1085" s="26"/>
      <c r="I1085" s="26"/>
      <c r="J1085" s="26"/>
      <c r="K1085" s="26"/>
      <c r="L1085" s="26"/>
      <c r="M1085" s="26"/>
      <c r="N1085" s="26"/>
      <c r="O1085" s="26"/>
      <c r="P1085" s="26"/>
      <c r="Q1085" s="26"/>
      <c r="R1085" s="26"/>
      <c r="S1085" s="26"/>
      <c r="T1085" s="26"/>
      <c r="U1085" s="26"/>
      <c r="V1085" s="26"/>
      <c r="W1085" s="26"/>
    </row>
    <row r="1086" spans="1:23" ht="24.95" customHeight="1" x14ac:dyDescent="0.2">
      <c r="A1086" s="27"/>
      <c r="B1086" s="26"/>
      <c r="C1086" s="26"/>
      <c r="D1086" s="26"/>
      <c r="E1086" s="26"/>
      <c r="F1086" s="26"/>
      <c r="G1086" s="26"/>
      <c r="H1086" s="26"/>
      <c r="I1086" s="26"/>
      <c r="J1086" s="26"/>
      <c r="K1086" s="26"/>
      <c r="L1086" s="26"/>
      <c r="M1086" s="26"/>
      <c r="N1086" s="26"/>
      <c r="O1086" s="26"/>
      <c r="P1086" s="26"/>
      <c r="Q1086" s="26"/>
      <c r="R1086" s="26"/>
      <c r="S1086" s="26"/>
      <c r="T1086" s="26"/>
      <c r="U1086" s="26"/>
      <c r="V1086" s="26"/>
      <c r="W1086" s="26"/>
    </row>
    <row r="1087" spans="1:23" ht="24.95" customHeight="1" x14ac:dyDescent="0.2">
      <c r="A1087" s="27"/>
      <c r="B1087" s="26"/>
      <c r="C1087" s="26"/>
      <c r="D1087" s="26"/>
      <c r="E1087" s="26"/>
      <c r="F1087" s="26"/>
      <c r="G1087" s="26"/>
      <c r="H1087" s="26"/>
      <c r="I1087" s="26"/>
      <c r="J1087" s="26"/>
      <c r="K1087" s="26"/>
      <c r="L1087" s="26"/>
      <c r="M1087" s="26"/>
      <c r="N1087" s="26"/>
      <c r="O1087" s="26"/>
      <c r="P1087" s="26"/>
      <c r="Q1087" s="26"/>
      <c r="R1087" s="26"/>
      <c r="S1087" s="26"/>
      <c r="T1087" s="26"/>
      <c r="U1087" s="26"/>
      <c r="V1087" s="26"/>
      <c r="W1087" s="26"/>
    </row>
    <row r="1088" spans="1:23" ht="24.95" customHeight="1" x14ac:dyDescent="0.2">
      <c r="A1088" s="27"/>
      <c r="B1088" s="26"/>
      <c r="C1088" s="26"/>
      <c r="D1088" s="26"/>
      <c r="E1088" s="26"/>
      <c r="F1088" s="26"/>
      <c r="G1088" s="26"/>
      <c r="H1088" s="26"/>
      <c r="I1088" s="26"/>
      <c r="J1088" s="26"/>
      <c r="K1088" s="26"/>
      <c r="L1088" s="26"/>
      <c r="M1088" s="26"/>
      <c r="N1088" s="26"/>
      <c r="O1088" s="26"/>
      <c r="P1088" s="26"/>
      <c r="Q1088" s="26"/>
      <c r="R1088" s="26"/>
      <c r="S1088" s="26"/>
      <c r="T1088" s="26"/>
      <c r="U1088" s="26"/>
      <c r="V1088" s="26"/>
      <c r="W1088" s="26"/>
    </row>
    <row r="1089" spans="1:23" ht="24.95" customHeight="1" x14ac:dyDescent="0.2">
      <c r="A1089" s="27"/>
      <c r="B1089" s="26"/>
      <c r="C1089" s="26"/>
      <c r="D1089" s="26"/>
      <c r="E1089" s="26"/>
      <c r="F1089" s="26"/>
      <c r="G1089" s="26"/>
      <c r="H1089" s="26"/>
      <c r="I1089" s="26"/>
      <c r="J1089" s="26"/>
      <c r="K1089" s="26"/>
      <c r="L1089" s="26"/>
      <c r="M1089" s="26"/>
      <c r="N1089" s="26"/>
      <c r="O1089" s="26"/>
      <c r="P1089" s="26"/>
      <c r="Q1089" s="26"/>
      <c r="R1089" s="26"/>
      <c r="S1089" s="26"/>
      <c r="T1089" s="26"/>
      <c r="U1089" s="26"/>
      <c r="V1089" s="26"/>
      <c r="W1089" s="26"/>
    </row>
    <row r="1090" spans="1:23" ht="24.95" customHeight="1" x14ac:dyDescent="0.2">
      <c r="A1090" s="27"/>
      <c r="B1090" s="26"/>
      <c r="C1090" s="26"/>
      <c r="D1090" s="26"/>
      <c r="E1090" s="26"/>
      <c r="F1090" s="26"/>
      <c r="G1090" s="26"/>
      <c r="H1090" s="26"/>
      <c r="I1090" s="26"/>
      <c r="J1090" s="26"/>
      <c r="K1090" s="26"/>
      <c r="L1090" s="26"/>
      <c r="M1090" s="26"/>
      <c r="N1090" s="26"/>
      <c r="O1090" s="26"/>
      <c r="P1090" s="26"/>
      <c r="Q1090" s="26"/>
      <c r="R1090" s="26"/>
      <c r="S1090" s="26"/>
      <c r="T1090" s="26"/>
      <c r="U1090" s="26"/>
      <c r="V1090" s="26"/>
      <c r="W1090" s="26"/>
    </row>
    <row r="1091" spans="1:23" ht="24.95" customHeight="1" x14ac:dyDescent="0.2">
      <c r="A1091" s="27"/>
      <c r="B1091" s="26"/>
      <c r="C1091" s="26"/>
      <c r="D1091" s="26"/>
      <c r="E1091" s="26"/>
      <c r="F1091" s="26"/>
      <c r="G1091" s="26"/>
      <c r="H1091" s="26"/>
      <c r="I1091" s="26"/>
      <c r="J1091" s="26"/>
      <c r="K1091" s="26"/>
      <c r="L1091" s="26"/>
      <c r="M1091" s="26"/>
      <c r="N1091" s="26"/>
      <c r="O1091" s="26"/>
      <c r="P1091" s="26"/>
      <c r="Q1091" s="26"/>
      <c r="R1091" s="26"/>
      <c r="S1091" s="26"/>
      <c r="T1091" s="26"/>
      <c r="U1091" s="26"/>
      <c r="V1091" s="26"/>
      <c r="W1091" s="26"/>
    </row>
    <row r="1092" spans="1:23" ht="24.95" customHeight="1" x14ac:dyDescent="0.2">
      <c r="A1092" s="27"/>
      <c r="B1092" s="26"/>
      <c r="C1092" s="26"/>
      <c r="D1092" s="26"/>
      <c r="E1092" s="26"/>
      <c r="F1092" s="26"/>
      <c r="G1092" s="26"/>
      <c r="H1092" s="26"/>
      <c r="I1092" s="26"/>
      <c r="J1092" s="26"/>
      <c r="K1092" s="26"/>
      <c r="L1092" s="26"/>
      <c r="M1092" s="26"/>
      <c r="N1092" s="26"/>
      <c r="O1092" s="26"/>
      <c r="P1092" s="26"/>
      <c r="Q1092" s="26"/>
      <c r="R1092" s="26"/>
      <c r="S1092" s="26"/>
      <c r="T1092" s="26"/>
      <c r="U1092" s="26"/>
      <c r="V1092" s="26"/>
      <c r="W1092" s="26"/>
    </row>
    <row r="1093" spans="1:23" ht="24.95" customHeight="1" x14ac:dyDescent="0.2">
      <c r="A1093" s="27"/>
      <c r="B1093" s="26"/>
      <c r="C1093" s="26"/>
      <c r="D1093" s="26"/>
      <c r="E1093" s="26"/>
      <c r="F1093" s="26"/>
      <c r="G1093" s="26"/>
      <c r="H1093" s="26"/>
      <c r="I1093" s="26"/>
      <c r="J1093" s="26"/>
      <c r="K1093" s="26"/>
      <c r="L1093" s="26"/>
      <c r="M1093" s="26"/>
      <c r="N1093" s="26"/>
      <c r="O1093" s="26"/>
      <c r="P1093" s="26"/>
      <c r="Q1093" s="26"/>
      <c r="R1093" s="26"/>
      <c r="S1093" s="26"/>
      <c r="T1093" s="26"/>
      <c r="U1093" s="26"/>
      <c r="V1093" s="26"/>
      <c r="W1093" s="26"/>
    </row>
    <row r="1094" spans="1:23" ht="24.95" customHeight="1" x14ac:dyDescent="0.2">
      <c r="A1094" s="27"/>
      <c r="B1094" s="26"/>
      <c r="C1094" s="26"/>
      <c r="D1094" s="26"/>
      <c r="E1094" s="26"/>
      <c r="F1094" s="26"/>
      <c r="G1094" s="26"/>
      <c r="H1094" s="26"/>
      <c r="I1094" s="26"/>
      <c r="J1094" s="26"/>
      <c r="K1094" s="26"/>
      <c r="L1094" s="26"/>
      <c r="M1094" s="26"/>
      <c r="N1094" s="26"/>
      <c r="O1094" s="26"/>
      <c r="P1094" s="26"/>
      <c r="Q1094" s="26"/>
      <c r="R1094" s="26"/>
      <c r="S1094" s="26"/>
      <c r="T1094" s="26"/>
      <c r="U1094" s="26"/>
      <c r="V1094" s="26"/>
      <c r="W1094" s="26"/>
    </row>
    <row r="1095" spans="1:23" ht="24.95" customHeight="1" x14ac:dyDescent="0.2">
      <c r="A1095" s="27"/>
      <c r="B1095" s="26"/>
      <c r="C1095" s="26"/>
      <c r="D1095" s="26"/>
      <c r="E1095" s="26"/>
      <c r="F1095" s="26"/>
      <c r="G1095" s="26"/>
      <c r="H1095" s="26"/>
      <c r="I1095" s="26"/>
      <c r="J1095" s="26"/>
      <c r="K1095" s="26"/>
      <c r="L1095" s="26"/>
      <c r="M1095" s="26"/>
      <c r="N1095" s="26"/>
      <c r="O1095" s="26"/>
      <c r="P1095" s="26"/>
      <c r="Q1095" s="26"/>
      <c r="R1095" s="26"/>
      <c r="S1095" s="26"/>
      <c r="T1095" s="26"/>
      <c r="U1095" s="26"/>
      <c r="V1095" s="26"/>
      <c r="W1095" s="26"/>
    </row>
    <row r="1096" spans="1:23" ht="24.95" customHeight="1" x14ac:dyDescent="0.2">
      <c r="A1096" s="27"/>
      <c r="B1096" s="26"/>
      <c r="C1096" s="26"/>
      <c r="D1096" s="26"/>
      <c r="E1096" s="26"/>
      <c r="F1096" s="26"/>
      <c r="G1096" s="26"/>
      <c r="H1096" s="26"/>
      <c r="I1096" s="26"/>
      <c r="J1096" s="26"/>
      <c r="K1096" s="26"/>
      <c r="L1096" s="26"/>
      <c r="M1096" s="26"/>
      <c r="N1096" s="26"/>
      <c r="O1096" s="26"/>
      <c r="P1096" s="26"/>
      <c r="Q1096" s="26"/>
      <c r="R1096" s="26"/>
      <c r="S1096" s="26"/>
      <c r="T1096" s="26"/>
      <c r="U1096" s="26"/>
      <c r="V1096" s="26"/>
      <c r="W1096" s="26"/>
    </row>
    <row r="1097" spans="1:23" ht="24.95" customHeight="1" x14ac:dyDescent="0.2">
      <c r="A1097" s="27"/>
      <c r="B1097" s="26"/>
      <c r="C1097" s="26"/>
      <c r="D1097" s="26"/>
      <c r="E1097" s="26"/>
      <c r="F1097" s="26"/>
      <c r="G1097" s="26"/>
      <c r="H1097" s="26"/>
      <c r="I1097" s="26"/>
      <c r="J1097" s="26"/>
      <c r="K1097" s="26"/>
      <c r="L1097" s="26"/>
      <c r="M1097" s="26"/>
      <c r="N1097" s="26"/>
      <c r="O1097" s="26"/>
      <c r="P1097" s="26"/>
      <c r="Q1097" s="26"/>
      <c r="R1097" s="26"/>
      <c r="S1097" s="26"/>
      <c r="T1097" s="26"/>
      <c r="U1097" s="26"/>
      <c r="V1097" s="26"/>
      <c r="W1097" s="26"/>
    </row>
    <row r="1098" spans="1:23" ht="24.95" customHeight="1" x14ac:dyDescent="0.2">
      <c r="A1098" s="27"/>
      <c r="B1098" s="26"/>
      <c r="C1098" s="26"/>
      <c r="D1098" s="26"/>
      <c r="E1098" s="26"/>
      <c r="F1098" s="26"/>
      <c r="G1098" s="26"/>
      <c r="H1098" s="26"/>
      <c r="I1098" s="26"/>
      <c r="J1098" s="26"/>
      <c r="K1098" s="26"/>
      <c r="L1098" s="26"/>
      <c r="M1098" s="26"/>
      <c r="N1098" s="26"/>
      <c r="O1098" s="26"/>
      <c r="P1098" s="26"/>
      <c r="Q1098" s="26"/>
      <c r="R1098" s="26"/>
      <c r="S1098" s="26"/>
      <c r="T1098" s="26"/>
      <c r="U1098" s="26"/>
      <c r="V1098" s="26"/>
      <c r="W1098" s="26"/>
    </row>
    <row r="1099" spans="1:23" ht="24.95" customHeight="1" x14ac:dyDescent="0.2">
      <c r="A1099" s="27"/>
      <c r="B1099" s="26"/>
      <c r="C1099" s="26"/>
      <c r="D1099" s="26"/>
      <c r="E1099" s="26"/>
      <c r="F1099" s="26"/>
      <c r="G1099" s="26"/>
      <c r="H1099" s="26"/>
      <c r="I1099" s="26"/>
      <c r="J1099" s="26"/>
      <c r="K1099" s="26"/>
      <c r="L1099" s="26"/>
      <c r="M1099" s="26"/>
      <c r="N1099" s="26"/>
      <c r="O1099" s="26"/>
      <c r="P1099" s="26"/>
      <c r="Q1099" s="26"/>
      <c r="R1099" s="26"/>
      <c r="S1099" s="26"/>
      <c r="T1099" s="26"/>
      <c r="U1099" s="26"/>
      <c r="V1099" s="26"/>
      <c r="W1099" s="26"/>
    </row>
    <row r="1100" spans="1:23" ht="24.95" customHeight="1" x14ac:dyDescent="0.2">
      <c r="A1100" s="27"/>
      <c r="B1100" s="26"/>
      <c r="C1100" s="26"/>
      <c r="D1100" s="26"/>
      <c r="E1100" s="26"/>
      <c r="F1100" s="26"/>
      <c r="G1100" s="26"/>
      <c r="H1100" s="26"/>
      <c r="I1100" s="26"/>
      <c r="J1100" s="26"/>
      <c r="K1100" s="26"/>
      <c r="L1100" s="26"/>
      <c r="M1100" s="26"/>
      <c r="N1100" s="26"/>
      <c r="O1100" s="26"/>
      <c r="P1100" s="26"/>
      <c r="Q1100" s="26"/>
      <c r="R1100" s="26"/>
      <c r="S1100" s="26"/>
      <c r="T1100" s="26"/>
      <c r="U1100" s="26"/>
      <c r="V1100" s="26"/>
      <c r="W1100" s="26"/>
    </row>
    <row r="1101" spans="1:23" ht="24.95" customHeight="1" x14ac:dyDescent="0.2">
      <c r="A1101" s="27"/>
      <c r="B1101" s="26"/>
      <c r="C1101" s="26"/>
      <c r="D1101" s="26"/>
      <c r="E1101" s="26"/>
      <c r="F1101" s="26"/>
      <c r="G1101" s="26"/>
      <c r="H1101" s="26"/>
      <c r="I1101" s="26"/>
      <c r="J1101" s="26"/>
      <c r="K1101" s="26"/>
      <c r="L1101" s="26"/>
      <c r="M1101" s="26"/>
      <c r="N1101" s="26"/>
      <c r="O1101" s="26"/>
      <c r="P1101" s="26"/>
      <c r="Q1101" s="26"/>
      <c r="R1101" s="26"/>
      <c r="S1101" s="26"/>
      <c r="T1101" s="26"/>
      <c r="U1101" s="26"/>
      <c r="V1101" s="26"/>
      <c r="W1101" s="26"/>
    </row>
  </sheetData>
  <sheetProtection algorithmName="SHA-512" hashValue="z73hdWkNmejcvXTihHQYyWXRnm33IvG6Z/SURL0RlDIRdb4+XnXYriwwz8hq0wVFjOILI4xc74aseL0tmgyKiw==" saltValue="dFus8IRkso+tNFpom2y/gQ==" spinCount="100000" sheet="1" objects="1" scenarios="1"/>
  <mergeCells count="85">
    <mergeCell ref="A1:R1"/>
    <mergeCell ref="A2:R2"/>
    <mergeCell ref="A3:R3"/>
    <mergeCell ref="A4:R4"/>
    <mergeCell ref="A5:R5"/>
    <mergeCell ref="A6:R6"/>
    <mergeCell ref="A7:R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A16:A18"/>
    <mergeCell ref="B16:B18"/>
    <mergeCell ref="A19:A21"/>
    <mergeCell ref="B19:B21"/>
    <mergeCell ref="A22:A24"/>
    <mergeCell ref="B22:B24"/>
    <mergeCell ref="P8:P9"/>
    <mergeCell ref="Q8:Q9"/>
    <mergeCell ref="R8:R9"/>
    <mergeCell ref="A10:A12"/>
    <mergeCell ref="B10:B12"/>
    <mergeCell ref="A13:A15"/>
    <mergeCell ref="B13:B15"/>
    <mergeCell ref="J8:J9"/>
    <mergeCell ref="K8:K9"/>
    <mergeCell ref="L8:L9"/>
    <mergeCell ref="M8:M9"/>
    <mergeCell ref="N8:N9"/>
    <mergeCell ref="O8:O9"/>
    <mergeCell ref="A34:A36"/>
    <mergeCell ref="B34:B36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A52:A54"/>
    <mergeCell ref="B52:B54"/>
    <mergeCell ref="A55:A57"/>
    <mergeCell ref="B55:B57"/>
    <mergeCell ref="A58:A60"/>
    <mergeCell ref="B58:B60"/>
    <mergeCell ref="A43:A45"/>
    <mergeCell ref="B43:B45"/>
    <mergeCell ref="A46:A48"/>
    <mergeCell ref="B46:B48"/>
    <mergeCell ref="A49:A51"/>
    <mergeCell ref="B49:B51"/>
    <mergeCell ref="A70:A72"/>
    <mergeCell ref="B70:B72"/>
    <mergeCell ref="A73:A75"/>
    <mergeCell ref="B73:B75"/>
    <mergeCell ref="A76:A78"/>
    <mergeCell ref="B76:B78"/>
    <mergeCell ref="A61:A63"/>
    <mergeCell ref="B61:B63"/>
    <mergeCell ref="A64:A66"/>
    <mergeCell ref="B64:B66"/>
    <mergeCell ref="A67:A69"/>
    <mergeCell ref="B67:B69"/>
    <mergeCell ref="A88:A90"/>
    <mergeCell ref="B88:B90"/>
    <mergeCell ref="A91:A93"/>
    <mergeCell ref="B91:B93"/>
    <mergeCell ref="A79:A81"/>
    <mergeCell ref="B79:B81"/>
    <mergeCell ref="A82:A84"/>
    <mergeCell ref="B82:B84"/>
    <mergeCell ref="A85:A87"/>
    <mergeCell ref="B85:B87"/>
    <mergeCell ref="A94:B96"/>
    <mergeCell ref="A97:R97"/>
    <mergeCell ref="A99:R99"/>
    <mergeCell ref="A101:R101"/>
  </mergeCells>
  <printOptions horizontalCentered="1"/>
  <pageMargins left="0.75" right="0.5" top="0.5" bottom="0.5" header="0.3" footer="0.25"/>
  <pageSetup paperSize="9" scale="80" orientation="landscape" blackAndWhite="1" r:id="rId1"/>
  <headerFooter alignWithMargins="0">
    <oddFooter>Page &amp;P of &amp;N</oddFooter>
  </headerFooter>
  <rowBreaks count="2" manualBreakCount="2">
    <brk id="42" max="17" man="1"/>
    <brk id="75" max="1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D69EF-01E5-45F8-A22A-9B276CCD82FF}">
  <dimension ref="A1:W1101"/>
  <sheetViews>
    <sheetView showGridLines="0" zoomScaleSheetLayoutView="90" workbookViewId="0">
      <pane xSplit="18" ySplit="9" topLeftCell="S10" activePane="bottomRight" state="frozen"/>
      <selection activeCell="A8" sqref="A8:A9"/>
      <selection pane="topRight" activeCell="A8" sqref="A8:A9"/>
      <selection pane="bottomLeft" activeCell="A8" sqref="A8:A9"/>
      <selection pane="bottomRight" activeCell="A8" sqref="A8:A9"/>
    </sheetView>
  </sheetViews>
  <sheetFormatPr defaultRowHeight="24.95" customHeight="1" x14ac:dyDescent="0.2"/>
  <cols>
    <col min="1" max="1" width="3.7109375" style="3" customWidth="1"/>
    <col min="2" max="2" width="19.7109375" style="2" customWidth="1"/>
    <col min="3" max="3" width="5.7109375" style="2" customWidth="1"/>
    <col min="4" max="6" width="7.7109375" style="2" customWidth="1"/>
    <col min="7" max="15" width="7.28515625" style="2" customWidth="1"/>
    <col min="16" max="17" width="8.28515625" style="2" customWidth="1"/>
    <col min="18" max="18" width="7.7109375" style="1" customWidth="1"/>
    <col min="19" max="19" width="6.7109375" style="1" customWidth="1"/>
    <col min="20" max="20" width="6.7109375" style="2" customWidth="1"/>
    <col min="21" max="23" width="6.7109375" style="1" customWidth="1"/>
    <col min="24" max="28" width="25.7109375" style="3" customWidth="1"/>
    <col min="29" max="16384" width="9.140625" style="3"/>
  </cols>
  <sheetData>
    <row r="1" spans="1:23" ht="20.100000000000001" customHeight="1" x14ac:dyDescent="0.2">
      <c r="A1" s="29" t="s">
        <v>22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1"/>
    </row>
    <row r="2" spans="1:23" ht="20.100000000000001" customHeight="1" x14ac:dyDescent="0.2">
      <c r="A2" s="32" t="s">
        <v>51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4"/>
      <c r="S2" s="4"/>
      <c r="T2" s="4"/>
      <c r="U2" s="4"/>
      <c r="V2" s="4"/>
      <c r="W2" s="4"/>
    </row>
    <row r="3" spans="1:23" ht="20.100000000000001" customHeight="1" x14ac:dyDescent="0.2">
      <c r="A3" s="35" t="s">
        <v>52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7"/>
      <c r="S3" s="5"/>
      <c r="T3" s="5"/>
      <c r="U3" s="5"/>
      <c r="V3" s="5"/>
      <c r="W3" s="5"/>
    </row>
    <row r="4" spans="1:23" ht="9.9499999999999993" customHeight="1" x14ac:dyDescent="0.2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40"/>
      <c r="S4" s="5"/>
      <c r="T4" s="5"/>
      <c r="U4" s="5"/>
      <c r="V4" s="5"/>
      <c r="W4" s="5"/>
    </row>
    <row r="5" spans="1:23" ht="20.100000000000001" customHeight="1" x14ac:dyDescent="0.2">
      <c r="A5" s="41" t="s">
        <v>59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3"/>
      <c r="S5" s="6"/>
      <c r="T5" s="6"/>
      <c r="U5" s="6"/>
      <c r="V5" s="6"/>
      <c r="W5" s="6"/>
    </row>
    <row r="6" spans="1:23" ht="20.100000000000001" customHeight="1" x14ac:dyDescent="0.2">
      <c r="A6" s="44" t="s">
        <v>21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6"/>
      <c r="S6" s="28"/>
      <c r="T6" s="28"/>
      <c r="U6" s="28"/>
      <c r="V6" s="28"/>
      <c r="W6" s="28"/>
    </row>
    <row r="7" spans="1:23" ht="9.9499999999999993" customHeight="1" x14ac:dyDescent="0.2">
      <c r="A7" s="47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9"/>
      <c r="S7" s="28"/>
      <c r="T7" s="28"/>
      <c r="U7" s="8"/>
      <c r="V7" s="28"/>
      <c r="W7" s="28"/>
    </row>
    <row r="8" spans="1:23" ht="15" customHeight="1" x14ac:dyDescent="0.2">
      <c r="A8" s="50"/>
      <c r="B8" s="51" t="s">
        <v>0</v>
      </c>
      <c r="C8" s="51" t="s">
        <v>1</v>
      </c>
      <c r="D8" s="52" t="s">
        <v>2</v>
      </c>
      <c r="E8" s="52" t="s">
        <v>3</v>
      </c>
      <c r="F8" s="52" t="s">
        <v>4</v>
      </c>
      <c r="G8" s="52" t="s">
        <v>5</v>
      </c>
      <c r="H8" s="52" t="s">
        <v>6</v>
      </c>
      <c r="I8" s="52" t="s">
        <v>7</v>
      </c>
      <c r="J8" s="52" t="s">
        <v>8</v>
      </c>
      <c r="K8" s="52" t="s">
        <v>9</v>
      </c>
      <c r="L8" s="52" t="s">
        <v>10</v>
      </c>
      <c r="M8" s="52" t="s">
        <v>11</v>
      </c>
      <c r="N8" s="52" t="s">
        <v>12</v>
      </c>
      <c r="O8" s="52" t="s">
        <v>13</v>
      </c>
      <c r="P8" s="57" t="s">
        <v>14</v>
      </c>
      <c r="Q8" s="52" t="s">
        <v>15</v>
      </c>
      <c r="R8" s="59" t="s">
        <v>16</v>
      </c>
    </row>
    <row r="9" spans="1:23" ht="15" customHeight="1" x14ac:dyDescent="0.2">
      <c r="A9" s="50"/>
      <c r="B9" s="51"/>
      <c r="C9" s="51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8"/>
      <c r="Q9" s="52"/>
      <c r="R9" s="59"/>
    </row>
    <row r="10" spans="1:23" ht="15" customHeight="1" x14ac:dyDescent="0.2">
      <c r="A10" s="53">
        <v>1</v>
      </c>
      <c r="B10" s="56" t="s">
        <v>23</v>
      </c>
      <c r="C10" s="9" t="s">
        <v>17</v>
      </c>
      <c r="D10" s="10">
        <v>37</v>
      </c>
      <c r="E10" s="10">
        <v>37</v>
      </c>
      <c r="F10" s="11">
        <v>100</v>
      </c>
      <c r="G10" s="10">
        <v>0</v>
      </c>
      <c r="H10" s="10">
        <v>4</v>
      </c>
      <c r="I10" s="10">
        <v>2</v>
      </c>
      <c r="J10" s="10">
        <v>5</v>
      </c>
      <c r="K10" s="10">
        <v>8</v>
      </c>
      <c r="L10" s="10">
        <v>3</v>
      </c>
      <c r="M10" s="10">
        <v>12</v>
      </c>
      <c r="N10" s="10">
        <v>3</v>
      </c>
      <c r="O10" s="10">
        <v>0</v>
      </c>
      <c r="P10" s="10">
        <v>37</v>
      </c>
      <c r="Q10" s="10">
        <v>133</v>
      </c>
      <c r="R10" s="12">
        <v>44.93</v>
      </c>
    </row>
    <row r="11" spans="1:23" ht="15" customHeight="1" x14ac:dyDescent="0.2">
      <c r="A11" s="54"/>
      <c r="B11" s="56"/>
      <c r="C11" s="9" t="s">
        <v>18</v>
      </c>
      <c r="D11" s="10">
        <v>21</v>
      </c>
      <c r="E11" s="10">
        <v>21</v>
      </c>
      <c r="F11" s="11">
        <v>100</v>
      </c>
      <c r="G11" s="10">
        <v>1</v>
      </c>
      <c r="H11" s="10">
        <v>1</v>
      </c>
      <c r="I11" s="10">
        <v>3</v>
      </c>
      <c r="J11" s="10">
        <v>5</v>
      </c>
      <c r="K11" s="10">
        <v>3</v>
      </c>
      <c r="L11" s="10">
        <v>6</v>
      </c>
      <c r="M11" s="10">
        <v>1</v>
      </c>
      <c r="N11" s="10">
        <v>1</v>
      </c>
      <c r="O11" s="10">
        <v>0</v>
      </c>
      <c r="P11" s="10">
        <v>21</v>
      </c>
      <c r="Q11" s="10">
        <v>91</v>
      </c>
      <c r="R11" s="12">
        <v>54.17</v>
      </c>
    </row>
    <row r="12" spans="1:23" ht="15" customHeight="1" x14ac:dyDescent="0.2">
      <c r="A12" s="55"/>
      <c r="B12" s="56"/>
      <c r="C12" s="9" t="s">
        <v>19</v>
      </c>
      <c r="D12" s="10">
        <v>58</v>
      </c>
      <c r="E12" s="10">
        <v>58</v>
      </c>
      <c r="F12" s="11">
        <v>100</v>
      </c>
      <c r="G12" s="10">
        <v>1</v>
      </c>
      <c r="H12" s="10">
        <v>5</v>
      </c>
      <c r="I12" s="10">
        <v>5</v>
      </c>
      <c r="J12" s="10">
        <v>10</v>
      </c>
      <c r="K12" s="10">
        <v>11</v>
      </c>
      <c r="L12" s="10">
        <v>9</v>
      </c>
      <c r="M12" s="10">
        <v>13</v>
      </c>
      <c r="N12" s="10">
        <v>4</v>
      </c>
      <c r="O12" s="10">
        <v>0</v>
      </c>
      <c r="P12" s="10">
        <v>58</v>
      </c>
      <c r="Q12" s="10">
        <v>224</v>
      </c>
      <c r="R12" s="12">
        <v>48.28</v>
      </c>
    </row>
    <row r="13" spans="1:23" ht="15" customHeight="1" x14ac:dyDescent="0.2">
      <c r="A13" s="53">
        <v>2</v>
      </c>
      <c r="B13" s="56" t="s">
        <v>24</v>
      </c>
      <c r="C13" s="9" t="s">
        <v>17</v>
      </c>
      <c r="D13" s="10">
        <v>14</v>
      </c>
      <c r="E13" s="10">
        <v>12</v>
      </c>
      <c r="F13" s="11">
        <v>85.71</v>
      </c>
      <c r="G13" s="10">
        <v>0</v>
      </c>
      <c r="H13" s="10">
        <v>0</v>
      </c>
      <c r="I13" s="10">
        <v>0</v>
      </c>
      <c r="J13" s="10">
        <v>2</v>
      </c>
      <c r="K13" s="10">
        <v>3</v>
      </c>
      <c r="L13" s="10">
        <v>1</v>
      </c>
      <c r="M13" s="10">
        <v>3</v>
      </c>
      <c r="N13" s="10">
        <v>3</v>
      </c>
      <c r="O13" s="10">
        <v>2</v>
      </c>
      <c r="P13" s="10">
        <v>14</v>
      </c>
      <c r="Q13" s="10">
        <v>34</v>
      </c>
      <c r="R13" s="12">
        <v>30.36</v>
      </c>
    </row>
    <row r="14" spans="1:23" ht="15" customHeight="1" x14ac:dyDescent="0.2">
      <c r="A14" s="54"/>
      <c r="B14" s="56"/>
      <c r="C14" s="9" t="s">
        <v>18</v>
      </c>
      <c r="D14" s="10">
        <v>28</v>
      </c>
      <c r="E14" s="10">
        <v>27</v>
      </c>
      <c r="F14" s="11">
        <v>96.43</v>
      </c>
      <c r="G14" s="10">
        <v>2</v>
      </c>
      <c r="H14" s="10">
        <v>0</v>
      </c>
      <c r="I14" s="10">
        <v>3</v>
      </c>
      <c r="J14" s="10">
        <v>5</v>
      </c>
      <c r="K14" s="10">
        <v>4</v>
      </c>
      <c r="L14" s="10">
        <v>5</v>
      </c>
      <c r="M14" s="10">
        <v>6</v>
      </c>
      <c r="N14" s="10">
        <v>2</v>
      </c>
      <c r="O14" s="10">
        <v>1</v>
      </c>
      <c r="P14" s="10">
        <v>28</v>
      </c>
      <c r="Q14" s="10">
        <v>104</v>
      </c>
      <c r="R14" s="12">
        <v>46.43</v>
      </c>
    </row>
    <row r="15" spans="1:23" ht="15" customHeight="1" x14ac:dyDescent="0.2">
      <c r="A15" s="55"/>
      <c r="B15" s="56"/>
      <c r="C15" s="9" t="s">
        <v>19</v>
      </c>
      <c r="D15" s="10">
        <v>42</v>
      </c>
      <c r="E15" s="10">
        <v>39</v>
      </c>
      <c r="F15" s="11">
        <v>92.86</v>
      </c>
      <c r="G15" s="10">
        <v>2</v>
      </c>
      <c r="H15" s="10">
        <v>0</v>
      </c>
      <c r="I15" s="10">
        <v>3</v>
      </c>
      <c r="J15" s="10">
        <v>7</v>
      </c>
      <c r="K15" s="10">
        <v>7</v>
      </c>
      <c r="L15" s="10">
        <v>6</v>
      </c>
      <c r="M15" s="10">
        <v>9</v>
      </c>
      <c r="N15" s="10">
        <v>5</v>
      </c>
      <c r="O15" s="10">
        <v>3</v>
      </c>
      <c r="P15" s="10">
        <v>42</v>
      </c>
      <c r="Q15" s="10">
        <v>138</v>
      </c>
      <c r="R15" s="12">
        <v>41.07</v>
      </c>
    </row>
    <row r="16" spans="1:23" ht="15" customHeight="1" x14ac:dyDescent="0.2">
      <c r="A16" s="53">
        <v>3</v>
      </c>
      <c r="B16" s="56" t="s">
        <v>25</v>
      </c>
      <c r="C16" s="9" t="s">
        <v>17</v>
      </c>
      <c r="D16" s="10">
        <v>15</v>
      </c>
      <c r="E16" s="10">
        <v>15</v>
      </c>
      <c r="F16" s="11">
        <v>100</v>
      </c>
      <c r="G16" s="10">
        <v>0</v>
      </c>
      <c r="H16" s="10">
        <v>1</v>
      </c>
      <c r="I16" s="10">
        <v>1</v>
      </c>
      <c r="J16" s="10">
        <v>2</v>
      </c>
      <c r="K16" s="10">
        <v>5</v>
      </c>
      <c r="L16" s="10">
        <v>3</v>
      </c>
      <c r="M16" s="10">
        <v>1</v>
      </c>
      <c r="N16" s="10">
        <v>2</v>
      </c>
      <c r="O16" s="10">
        <v>0</v>
      </c>
      <c r="P16" s="10">
        <v>15</v>
      </c>
      <c r="Q16" s="10">
        <v>56</v>
      </c>
      <c r="R16" s="12">
        <v>46.67</v>
      </c>
    </row>
    <row r="17" spans="1:18" ht="15" customHeight="1" x14ac:dyDescent="0.2">
      <c r="A17" s="54"/>
      <c r="B17" s="56"/>
      <c r="C17" s="9" t="s">
        <v>18</v>
      </c>
      <c r="D17" s="10">
        <v>22</v>
      </c>
      <c r="E17" s="10">
        <v>22</v>
      </c>
      <c r="F17" s="11">
        <v>100</v>
      </c>
      <c r="G17" s="10">
        <v>1</v>
      </c>
      <c r="H17" s="10">
        <v>3</v>
      </c>
      <c r="I17" s="10">
        <v>3</v>
      </c>
      <c r="J17" s="10">
        <v>4</v>
      </c>
      <c r="K17" s="10">
        <v>3</v>
      </c>
      <c r="L17" s="10">
        <v>4</v>
      </c>
      <c r="M17" s="10">
        <v>4</v>
      </c>
      <c r="N17" s="10">
        <v>0</v>
      </c>
      <c r="O17" s="10">
        <v>0</v>
      </c>
      <c r="P17" s="10">
        <v>22</v>
      </c>
      <c r="Q17" s="10">
        <v>99</v>
      </c>
      <c r="R17" s="12">
        <v>56.25</v>
      </c>
    </row>
    <row r="18" spans="1:18" ht="15" customHeight="1" x14ac:dyDescent="0.2">
      <c r="A18" s="55"/>
      <c r="B18" s="56"/>
      <c r="C18" s="9" t="s">
        <v>19</v>
      </c>
      <c r="D18" s="10">
        <v>37</v>
      </c>
      <c r="E18" s="10">
        <v>37</v>
      </c>
      <c r="F18" s="11">
        <v>100</v>
      </c>
      <c r="G18" s="10">
        <v>1</v>
      </c>
      <c r="H18" s="10">
        <v>4</v>
      </c>
      <c r="I18" s="10">
        <v>4</v>
      </c>
      <c r="J18" s="10">
        <v>6</v>
      </c>
      <c r="K18" s="10">
        <v>8</v>
      </c>
      <c r="L18" s="10">
        <v>7</v>
      </c>
      <c r="M18" s="10">
        <v>5</v>
      </c>
      <c r="N18" s="10">
        <v>2</v>
      </c>
      <c r="O18" s="10">
        <v>0</v>
      </c>
      <c r="P18" s="10">
        <v>37</v>
      </c>
      <c r="Q18" s="10">
        <v>155</v>
      </c>
      <c r="R18" s="12">
        <v>52.36</v>
      </c>
    </row>
    <row r="19" spans="1:18" ht="15" customHeight="1" x14ac:dyDescent="0.2">
      <c r="A19" s="53">
        <v>4</v>
      </c>
      <c r="B19" s="56" t="s">
        <v>26</v>
      </c>
      <c r="C19" s="9" t="s">
        <v>17</v>
      </c>
      <c r="D19" s="10">
        <v>22</v>
      </c>
      <c r="E19" s="10">
        <v>22</v>
      </c>
      <c r="F19" s="11">
        <v>100</v>
      </c>
      <c r="G19" s="10">
        <v>0</v>
      </c>
      <c r="H19" s="10">
        <v>2</v>
      </c>
      <c r="I19" s="10">
        <v>5</v>
      </c>
      <c r="J19" s="10">
        <v>7</v>
      </c>
      <c r="K19" s="10">
        <v>3</v>
      </c>
      <c r="L19" s="10">
        <v>5</v>
      </c>
      <c r="M19" s="10">
        <v>0</v>
      </c>
      <c r="N19" s="10">
        <v>0</v>
      </c>
      <c r="O19" s="10">
        <v>0</v>
      </c>
      <c r="P19" s="10">
        <v>22</v>
      </c>
      <c r="Q19" s="10">
        <v>106</v>
      </c>
      <c r="R19" s="12">
        <v>60.23</v>
      </c>
    </row>
    <row r="20" spans="1:18" ht="15" customHeight="1" x14ac:dyDescent="0.2">
      <c r="A20" s="54"/>
      <c r="B20" s="56"/>
      <c r="C20" s="9" t="s">
        <v>18</v>
      </c>
      <c r="D20" s="10">
        <v>35</v>
      </c>
      <c r="E20" s="10">
        <v>35</v>
      </c>
      <c r="F20" s="11">
        <v>100</v>
      </c>
      <c r="G20" s="10">
        <v>5</v>
      </c>
      <c r="H20" s="10">
        <v>6</v>
      </c>
      <c r="I20" s="10">
        <v>5</v>
      </c>
      <c r="J20" s="10">
        <v>6</v>
      </c>
      <c r="K20" s="10">
        <v>7</v>
      </c>
      <c r="L20" s="10">
        <v>3</v>
      </c>
      <c r="M20" s="10">
        <v>3</v>
      </c>
      <c r="N20" s="10">
        <v>0</v>
      </c>
      <c r="O20" s="10">
        <v>0</v>
      </c>
      <c r="P20" s="10">
        <v>35</v>
      </c>
      <c r="Q20" s="10">
        <v>185</v>
      </c>
      <c r="R20" s="12">
        <v>66.069999999999993</v>
      </c>
    </row>
    <row r="21" spans="1:18" ht="15" customHeight="1" x14ac:dyDescent="0.2">
      <c r="A21" s="55"/>
      <c r="B21" s="56"/>
      <c r="C21" s="9" t="s">
        <v>19</v>
      </c>
      <c r="D21" s="10">
        <v>57</v>
      </c>
      <c r="E21" s="10">
        <v>57</v>
      </c>
      <c r="F21" s="11">
        <v>100</v>
      </c>
      <c r="G21" s="10">
        <v>5</v>
      </c>
      <c r="H21" s="10">
        <v>8</v>
      </c>
      <c r="I21" s="10">
        <v>10</v>
      </c>
      <c r="J21" s="10">
        <v>13</v>
      </c>
      <c r="K21" s="10">
        <v>10</v>
      </c>
      <c r="L21" s="10">
        <v>8</v>
      </c>
      <c r="M21" s="10">
        <v>3</v>
      </c>
      <c r="N21" s="10">
        <v>0</v>
      </c>
      <c r="O21" s="10">
        <v>0</v>
      </c>
      <c r="P21" s="10">
        <v>57</v>
      </c>
      <c r="Q21" s="10">
        <v>291</v>
      </c>
      <c r="R21" s="12">
        <v>63.82</v>
      </c>
    </row>
    <row r="22" spans="1:18" ht="15" customHeight="1" x14ac:dyDescent="0.2">
      <c r="A22" s="53">
        <v>5</v>
      </c>
      <c r="B22" s="56" t="s">
        <v>27</v>
      </c>
      <c r="C22" s="9" t="s">
        <v>17</v>
      </c>
      <c r="D22" s="10">
        <v>44</v>
      </c>
      <c r="E22" s="10">
        <v>43</v>
      </c>
      <c r="F22" s="11">
        <v>97.73</v>
      </c>
      <c r="G22" s="10">
        <v>0</v>
      </c>
      <c r="H22" s="10">
        <v>8</v>
      </c>
      <c r="I22" s="10">
        <v>3</v>
      </c>
      <c r="J22" s="10">
        <v>7</v>
      </c>
      <c r="K22" s="10">
        <v>8</v>
      </c>
      <c r="L22" s="10">
        <v>6</v>
      </c>
      <c r="M22" s="10">
        <v>6</v>
      </c>
      <c r="N22" s="10">
        <v>5</v>
      </c>
      <c r="O22" s="10">
        <v>1</v>
      </c>
      <c r="P22" s="10">
        <v>44</v>
      </c>
      <c r="Q22" s="10">
        <v>176</v>
      </c>
      <c r="R22" s="12">
        <v>50</v>
      </c>
    </row>
    <row r="23" spans="1:18" ht="15" customHeight="1" x14ac:dyDescent="0.2">
      <c r="A23" s="54"/>
      <c r="B23" s="56"/>
      <c r="C23" s="9" t="s">
        <v>18</v>
      </c>
      <c r="D23" s="10">
        <v>48</v>
      </c>
      <c r="E23" s="10">
        <v>48</v>
      </c>
      <c r="F23" s="11">
        <v>100</v>
      </c>
      <c r="G23" s="10">
        <v>5</v>
      </c>
      <c r="H23" s="10">
        <v>2</v>
      </c>
      <c r="I23" s="10">
        <v>9</v>
      </c>
      <c r="J23" s="10">
        <v>5</v>
      </c>
      <c r="K23" s="10">
        <v>13</v>
      </c>
      <c r="L23" s="10">
        <v>9</v>
      </c>
      <c r="M23" s="10">
        <v>3</v>
      </c>
      <c r="N23" s="10">
        <v>2</v>
      </c>
      <c r="O23" s="10">
        <v>0</v>
      </c>
      <c r="P23" s="10">
        <v>48</v>
      </c>
      <c r="Q23" s="10">
        <v>220</v>
      </c>
      <c r="R23" s="12">
        <v>57.29</v>
      </c>
    </row>
    <row r="24" spans="1:18" ht="15" customHeight="1" x14ac:dyDescent="0.2">
      <c r="A24" s="55"/>
      <c r="B24" s="56"/>
      <c r="C24" s="9" t="s">
        <v>19</v>
      </c>
      <c r="D24" s="10">
        <v>92</v>
      </c>
      <c r="E24" s="10">
        <v>91</v>
      </c>
      <c r="F24" s="11">
        <v>98.91</v>
      </c>
      <c r="G24" s="10">
        <v>5</v>
      </c>
      <c r="H24" s="10">
        <v>10</v>
      </c>
      <c r="I24" s="10">
        <v>12</v>
      </c>
      <c r="J24" s="10">
        <v>12</v>
      </c>
      <c r="K24" s="10">
        <v>21</v>
      </c>
      <c r="L24" s="10">
        <v>15</v>
      </c>
      <c r="M24" s="10">
        <v>9</v>
      </c>
      <c r="N24" s="10">
        <v>7</v>
      </c>
      <c r="O24" s="10">
        <v>1</v>
      </c>
      <c r="P24" s="10">
        <v>92</v>
      </c>
      <c r="Q24" s="10">
        <v>396</v>
      </c>
      <c r="R24" s="12">
        <v>53.8</v>
      </c>
    </row>
    <row r="25" spans="1:18" ht="15" customHeight="1" x14ac:dyDescent="0.2">
      <c r="A25" s="53">
        <v>6</v>
      </c>
      <c r="B25" s="56" t="s">
        <v>28</v>
      </c>
      <c r="C25" s="9" t="s">
        <v>17</v>
      </c>
      <c r="D25" s="10">
        <v>10</v>
      </c>
      <c r="E25" s="10">
        <v>10</v>
      </c>
      <c r="F25" s="11">
        <v>100</v>
      </c>
      <c r="G25" s="10">
        <v>0</v>
      </c>
      <c r="H25" s="10">
        <v>0</v>
      </c>
      <c r="I25" s="10">
        <v>0</v>
      </c>
      <c r="J25" s="10">
        <v>0</v>
      </c>
      <c r="K25" s="10">
        <v>5</v>
      </c>
      <c r="L25" s="10">
        <v>2</v>
      </c>
      <c r="M25" s="10">
        <v>1</v>
      </c>
      <c r="N25" s="10">
        <v>2</v>
      </c>
      <c r="O25" s="10">
        <v>0</v>
      </c>
      <c r="P25" s="10">
        <v>10</v>
      </c>
      <c r="Q25" s="10">
        <v>30</v>
      </c>
      <c r="R25" s="12">
        <v>37.5</v>
      </c>
    </row>
    <row r="26" spans="1:18" ht="15" customHeight="1" x14ac:dyDescent="0.2">
      <c r="A26" s="54"/>
      <c r="B26" s="56"/>
      <c r="C26" s="9" t="s">
        <v>18</v>
      </c>
      <c r="D26" s="10">
        <v>23</v>
      </c>
      <c r="E26" s="10">
        <v>23</v>
      </c>
      <c r="F26" s="11">
        <v>100</v>
      </c>
      <c r="G26" s="10">
        <v>0</v>
      </c>
      <c r="H26" s="10">
        <v>0</v>
      </c>
      <c r="I26" s="10">
        <v>0</v>
      </c>
      <c r="J26" s="10">
        <v>4</v>
      </c>
      <c r="K26" s="10">
        <v>8</v>
      </c>
      <c r="L26" s="10">
        <v>3</v>
      </c>
      <c r="M26" s="10">
        <v>5</v>
      </c>
      <c r="N26" s="10">
        <v>3</v>
      </c>
      <c r="O26" s="10">
        <v>0</v>
      </c>
      <c r="P26" s="10">
        <v>23</v>
      </c>
      <c r="Q26" s="10">
        <v>74</v>
      </c>
      <c r="R26" s="12">
        <v>40.22</v>
      </c>
    </row>
    <row r="27" spans="1:18" ht="15" customHeight="1" x14ac:dyDescent="0.2">
      <c r="A27" s="55"/>
      <c r="B27" s="56"/>
      <c r="C27" s="9" t="s">
        <v>19</v>
      </c>
      <c r="D27" s="10">
        <v>33</v>
      </c>
      <c r="E27" s="10">
        <v>33</v>
      </c>
      <c r="F27" s="11">
        <v>100</v>
      </c>
      <c r="G27" s="10">
        <v>0</v>
      </c>
      <c r="H27" s="10">
        <v>0</v>
      </c>
      <c r="I27" s="10">
        <v>0</v>
      </c>
      <c r="J27" s="10">
        <v>4</v>
      </c>
      <c r="K27" s="10">
        <v>13</v>
      </c>
      <c r="L27" s="10">
        <v>5</v>
      </c>
      <c r="M27" s="10">
        <v>6</v>
      </c>
      <c r="N27" s="10">
        <v>5</v>
      </c>
      <c r="O27" s="10">
        <v>0</v>
      </c>
      <c r="P27" s="10">
        <v>33</v>
      </c>
      <c r="Q27" s="10">
        <v>104</v>
      </c>
      <c r="R27" s="12">
        <v>39.39</v>
      </c>
    </row>
    <row r="28" spans="1:18" ht="15" customHeight="1" x14ac:dyDescent="0.2">
      <c r="A28" s="53">
        <v>7</v>
      </c>
      <c r="B28" s="56" t="s">
        <v>29</v>
      </c>
      <c r="C28" s="9" t="s">
        <v>17</v>
      </c>
      <c r="D28" s="10">
        <v>8</v>
      </c>
      <c r="E28" s="10">
        <v>8</v>
      </c>
      <c r="F28" s="11">
        <v>100</v>
      </c>
      <c r="G28" s="10">
        <v>1</v>
      </c>
      <c r="H28" s="10">
        <v>0</v>
      </c>
      <c r="I28" s="10">
        <v>0</v>
      </c>
      <c r="J28" s="10">
        <v>2</v>
      </c>
      <c r="K28" s="10">
        <v>0</v>
      </c>
      <c r="L28" s="10">
        <v>3</v>
      </c>
      <c r="M28" s="10">
        <v>2</v>
      </c>
      <c r="N28" s="10">
        <v>0</v>
      </c>
      <c r="O28" s="10">
        <v>0</v>
      </c>
      <c r="P28" s="10">
        <v>8</v>
      </c>
      <c r="Q28" s="10">
        <v>31</v>
      </c>
      <c r="R28" s="12">
        <v>48.44</v>
      </c>
    </row>
    <row r="29" spans="1:18" ht="15" customHeight="1" x14ac:dyDescent="0.2">
      <c r="A29" s="54"/>
      <c r="B29" s="56"/>
      <c r="C29" s="9" t="s">
        <v>18</v>
      </c>
      <c r="D29" s="10">
        <v>18</v>
      </c>
      <c r="E29" s="10">
        <v>18</v>
      </c>
      <c r="F29" s="11">
        <v>100</v>
      </c>
      <c r="G29" s="10">
        <v>0</v>
      </c>
      <c r="H29" s="10">
        <v>1</v>
      </c>
      <c r="I29" s="10">
        <v>5</v>
      </c>
      <c r="J29" s="10">
        <v>0</v>
      </c>
      <c r="K29" s="10">
        <v>4</v>
      </c>
      <c r="L29" s="10">
        <v>4</v>
      </c>
      <c r="M29" s="10">
        <v>3</v>
      </c>
      <c r="N29" s="10">
        <v>1</v>
      </c>
      <c r="O29" s="10">
        <v>0</v>
      </c>
      <c r="P29" s="10">
        <v>18</v>
      </c>
      <c r="Q29" s="10">
        <v>72</v>
      </c>
      <c r="R29" s="12">
        <v>50</v>
      </c>
    </row>
    <row r="30" spans="1:18" ht="15" customHeight="1" x14ac:dyDescent="0.2">
      <c r="A30" s="55"/>
      <c r="B30" s="56"/>
      <c r="C30" s="9" t="s">
        <v>19</v>
      </c>
      <c r="D30" s="10">
        <v>26</v>
      </c>
      <c r="E30" s="10">
        <v>26</v>
      </c>
      <c r="F30" s="11">
        <v>100</v>
      </c>
      <c r="G30" s="10">
        <v>1</v>
      </c>
      <c r="H30" s="10">
        <v>1</v>
      </c>
      <c r="I30" s="10">
        <v>5</v>
      </c>
      <c r="J30" s="10">
        <v>2</v>
      </c>
      <c r="K30" s="10">
        <v>4</v>
      </c>
      <c r="L30" s="10">
        <v>7</v>
      </c>
      <c r="M30" s="10">
        <v>5</v>
      </c>
      <c r="N30" s="10">
        <v>1</v>
      </c>
      <c r="O30" s="10">
        <v>0</v>
      </c>
      <c r="P30" s="10">
        <v>26</v>
      </c>
      <c r="Q30" s="10">
        <v>103</v>
      </c>
      <c r="R30" s="12">
        <v>49.52</v>
      </c>
    </row>
    <row r="31" spans="1:18" ht="15" customHeight="1" x14ac:dyDescent="0.2">
      <c r="A31" s="53">
        <v>8</v>
      </c>
      <c r="B31" s="56" t="s">
        <v>30</v>
      </c>
      <c r="C31" s="9" t="s">
        <v>17</v>
      </c>
      <c r="D31" s="10">
        <v>19</v>
      </c>
      <c r="E31" s="10">
        <v>19</v>
      </c>
      <c r="F31" s="11">
        <v>100</v>
      </c>
      <c r="G31" s="10">
        <v>1</v>
      </c>
      <c r="H31" s="10">
        <v>1</v>
      </c>
      <c r="I31" s="10">
        <v>0</v>
      </c>
      <c r="J31" s="10">
        <v>2</v>
      </c>
      <c r="K31" s="10">
        <v>1</v>
      </c>
      <c r="L31" s="10">
        <v>4</v>
      </c>
      <c r="M31" s="10">
        <v>3</v>
      </c>
      <c r="N31" s="10">
        <v>7</v>
      </c>
      <c r="O31" s="10">
        <v>0</v>
      </c>
      <c r="P31" s="10">
        <v>19</v>
      </c>
      <c r="Q31" s="10">
        <v>54</v>
      </c>
      <c r="R31" s="12">
        <v>35.53</v>
      </c>
    </row>
    <row r="32" spans="1:18" ht="15" customHeight="1" x14ac:dyDescent="0.2">
      <c r="A32" s="54"/>
      <c r="B32" s="56"/>
      <c r="C32" s="9" t="s">
        <v>18</v>
      </c>
      <c r="D32" s="10">
        <v>29</v>
      </c>
      <c r="E32" s="10">
        <v>24</v>
      </c>
      <c r="F32" s="11">
        <v>82.76</v>
      </c>
      <c r="G32" s="10">
        <v>0</v>
      </c>
      <c r="H32" s="10">
        <v>3</v>
      </c>
      <c r="I32" s="10">
        <v>0</v>
      </c>
      <c r="J32" s="10">
        <v>3</v>
      </c>
      <c r="K32" s="10">
        <v>3</v>
      </c>
      <c r="L32" s="10">
        <v>4</v>
      </c>
      <c r="M32" s="10">
        <v>4</v>
      </c>
      <c r="N32" s="10">
        <v>7</v>
      </c>
      <c r="O32" s="10">
        <v>5</v>
      </c>
      <c r="P32" s="10">
        <v>29</v>
      </c>
      <c r="Q32" s="10">
        <v>75</v>
      </c>
      <c r="R32" s="12">
        <v>32.33</v>
      </c>
    </row>
    <row r="33" spans="1:18" ht="15" customHeight="1" x14ac:dyDescent="0.2">
      <c r="A33" s="55"/>
      <c r="B33" s="56"/>
      <c r="C33" s="9" t="s">
        <v>19</v>
      </c>
      <c r="D33" s="10">
        <v>48</v>
      </c>
      <c r="E33" s="10">
        <v>43</v>
      </c>
      <c r="F33" s="11">
        <v>89.58</v>
      </c>
      <c r="G33" s="10">
        <v>1</v>
      </c>
      <c r="H33" s="10">
        <v>4</v>
      </c>
      <c r="I33" s="10">
        <v>0</v>
      </c>
      <c r="J33" s="10">
        <v>5</v>
      </c>
      <c r="K33" s="10">
        <v>4</v>
      </c>
      <c r="L33" s="10">
        <v>8</v>
      </c>
      <c r="M33" s="10">
        <v>7</v>
      </c>
      <c r="N33" s="10">
        <v>14</v>
      </c>
      <c r="O33" s="10">
        <v>5</v>
      </c>
      <c r="P33" s="10">
        <v>48</v>
      </c>
      <c r="Q33" s="10">
        <v>129</v>
      </c>
      <c r="R33" s="12">
        <v>33.590000000000003</v>
      </c>
    </row>
    <row r="34" spans="1:18" ht="15" customHeight="1" x14ac:dyDescent="0.2">
      <c r="A34" s="53">
        <v>9</v>
      </c>
      <c r="B34" s="56" t="s">
        <v>31</v>
      </c>
      <c r="C34" s="9" t="s">
        <v>17</v>
      </c>
      <c r="D34" s="10">
        <v>8</v>
      </c>
      <c r="E34" s="10">
        <v>7</v>
      </c>
      <c r="F34" s="11">
        <v>87.5</v>
      </c>
      <c r="G34" s="10">
        <v>0</v>
      </c>
      <c r="H34" s="10">
        <v>0</v>
      </c>
      <c r="I34" s="10">
        <v>1</v>
      </c>
      <c r="J34" s="10">
        <v>0</v>
      </c>
      <c r="K34" s="10">
        <v>1</v>
      </c>
      <c r="L34" s="10">
        <v>2</v>
      </c>
      <c r="M34" s="10">
        <v>1</v>
      </c>
      <c r="N34" s="10">
        <v>2</v>
      </c>
      <c r="O34" s="10">
        <v>1</v>
      </c>
      <c r="P34" s="10">
        <v>8</v>
      </c>
      <c r="Q34" s="10">
        <v>20</v>
      </c>
      <c r="R34" s="12">
        <v>31.25</v>
      </c>
    </row>
    <row r="35" spans="1:18" ht="15" customHeight="1" x14ac:dyDescent="0.2">
      <c r="A35" s="54"/>
      <c r="B35" s="56"/>
      <c r="C35" s="9" t="s">
        <v>18</v>
      </c>
      <c r="D35" s="10">
        <v>10</v>
      </c>
      <c r="E35" s="10">
        <v>10</v>
      </c>
      <c r="F35" s="11">
        <v>100</v>
      </c>
      <c r="G35" s="10">
        <v>0</v>
      </c>
      <c r="H35" s="10">
        <v>1</v>
      </c>
      <c r="I35" s="10">
        <v>1</v>
      </c>
      <c r="J35" s="10">
        <v>2</v>
      </c>
      <c r="K35" s="10">
        <v>0</v>
      </c>
      <c r="L35" s="10">
        <v>0</v>
      </c>
      <c r="M35" s="10">
        <v>3</v>
      </c>
      <c r="N35" s="10">
        <v>3</v>
      </c>
      <c r="O35" s="10">
        <v>0</v>
      </c>
      <c r="P35" s="10">
        <v>10</v>
      </c>
      <c r="Q35" s="10">
        <v>32</v>
      </c>
      <c r="R35" s="12">
        <v>40</v>
      </c>
    </row>
    <row r="36" spans="1:18" ht="15" customHeight="1" x14ac:dyDescent="0.2">
      <c r="A36" s="55"/>
      <c r="B36" s="56"/>
      <c r="C36" s="9" t="s">
        <v>19</v>
      </c>
      <c r="D36" s="10">
        <v>18</v>
      </c>
      <c r="E36" s="10">
        <v>17</v>
      </c>
      <c r="F36" s="11">
        <v>94.44</v>
      </c>
      <c r="G36" s="10">
        <v>0</v>
      </c>
      <c r="H36" s="10">
        <v>1</v>
      </c>
      <c r="I36" s="10">
        <v>2</v>
      </c>
      <c r="J36" s="10">
        <v>2</v>
      </c>
      <c r="K36" s="10">
        <v>1</v>
      </c>
      <c r="L36" s="10">
        <v>2</v>
      </c>
      <c r="M36" s="10">
        <v>4</v>
      </c>
      <c r="N36" s="10">
        <v>5</v>
      </c>
      <c r="O36" s="10">
        <v>1</v>
      </c>
      <c r="P36" s="10">
        <v>18</v>
      </c>
      <c r="Q36" s="10">
        <v>52</v>
      </c>
      <c r="R36" s="12">
        <v>36.11</v>
      </c>
    </row>
    <row r="37" spans="1:18" ht="15" customHeight="1" x14ac:dyDescent="0.2">
      <c r="A37" s="53">
        <v>10</v>
      </c>
      <c r="B37" s="56" t="s">
        <v>32</v>
      </c>
      <c r="C37" s="9" t="s">
        <v>17</v>
      </c>
      <c r="D37" s="10">
        <v>27</v>
      </c>
      <c r="E37" s="10">
        <v>27</v>
      </c>
      <c r="F37" s="11">
        <v>100</v>
      </c>
      <c r="G37" s="10">
        <v>2</v>
      </c>
      <c r="H37" s="10">
        <v>1</v>
      </c>
      <c r="I37" s="10">
        <v>3</v>
      </c>
      <c r="J37" s="10">
        <v>5</v>
      </c>
      <c r="K37" s="10">
        <v>3</v>
      </c>
      <c r="L37" s="10">
        <v>7</v>
      </c>
      <c r="M37" s="10">
        <v>5</v>
      </c>
      <c r="N37" s="10">
        <v>1</v>
      </c>
      <c r="O37" s="10">
        <v>0</v>
      </c>
      <c r="P37" s="10">
        <v>27</v>
      </c>
      <c r="Q37" s="10">
        <v>110</v>
      </c>
      <c r="R37" s="12">
        <v>50.93</v>
      </c>
    </row>
    <row r="38" spans="1:18" ht="15" customHeight="1" x14ac:dyDescent="0.2">
      <c r="A38" s="54"/>
      <c r="B38" s="56"/>
      <c r="C38" s="9" t="s">
        <v>18</v>
      </c>
      <c r="D38" s="10">
        <v>22</v>
      </c>
      <c r="E38" s="10">
        <v>22</v>
      </c>
      <c r="F38" s="11">
        <v>100</v>
      </c>
      <c r="G38" s="10">
        <v>2</v>
      </c>
      <c r="H38" s="10">
        <v>0</v>
      </c>
      <c r="I38" s="10">
        <v>1</v>
      </c>
      <c r="J38" s="10">
        <v>0</v>
      </c>
      <c r="K38" s="10">
        <v>7</v>
      </c>
      <c r="L38" s="10">
        <v>5</v>
      </c>
      <c r="M38" s="10">
        <v>7</v>
      </c>
      <c r="N38" s="10">
        <v>0</v>
      </c>
      <c r="O38" s="10">
        <v>0</v>
      </c>
      <c r="P38" s="10">
        <v>22</v>
      </c>
      <c r="Q38" s="10">
        <v>79</v>
      </c>
      <c r="R38" s="12">
        <v>44.89</v>
      </c>
    </row>
    <row r="39" spans="1:18" ht="15" customHeight="1" x14ac:dyDescent="0.2">
      <c r="A39" s="55"/>
      <c r="B39" s="56"/>
      <c r="C39" s="9" t="s">
        <v>19</v>
      </c>
      <c r="D39" s="10">
        <v>49</v>
      </c>
      <c r="E39" s="10">
        <v>49</v>
      </c>
      <c r="F39" s="11">
        <v>100</v>
      </c>
      <c r="G39" s="10">
        <v>4</v>
      </c>
      <c r="H39" s="10">
        <v>1</v>
      </c>
      <c r="I39" s="10">
        <v>4</v>
      </c>
      <c r="J39" s="10">
        <v>5</v>
      </c>
      <c r="K39" s="10">
        <v>10</v>
      </c>
      <c r="L39" s="10">
        <v>12</v>
      </c>
      <c r="M39" s="10">
        <v>12</v>
      </c>
      <c r="N39" s="10">
        <v>1</v>
      </c>
      <c r="O39" s="10">
        <v>0</v>
      </c>
      <c r="P39" s="10">
        <v>49</v>
      </c>
      <c r="Q39" s="10">
        <v>189</v>
      </c>
      <c r="R39" s="12">
        <v>48.21</v>
      </c>
    </row>
    <row r="40" spans="1:18" ht="15" customHeight="1" x14ac:dyDescent="0.2">
      <c r="A40" s="53">
        <v>11</v>
      </c>
      <c r="B40" s="56" t="s">
        <v>33</v>
      </c>
      <c r="C40" s="9" t="s">
        <v>17</v>
      </c>
      <c r="D40" s="10">
        <v>39</v>
      </c>
      <c r="E40" s="10">
        <v>39</v>
      </c>
      <c r="F40" s="11">
        <v>100</v>
      </c>
      <c r="G40" s="10">
        <v>2</v>
      </c>
      <c r="H40" s="10">
        <v>2</v>
      </c>
      <c r="I40" s="10">
        <v>5</v>
      </c>
      <c r="J40" s="10">
        <v>5</v>
      </c>
      <c r="K40" s="10">
        <v>11</v>
      </c>
      <c r="L40" s="10">
        <v>6</v>
      </c>
      <c r="M40" s="10">
        <v>4</v>
      </c>
      <c r="N40" s="10">
        <v>4</v>
      </c>
      <c r="O40" s="10">
        <v>0</v>
      </c>
      <c r="P40" s="10">
        <v>39</v>
      </c>
      <c r="Q40" s="10">
        <v>159</v>
      </c>
      <c r="R40" s="12">
        <v>50.96</v>
      </c>
    </row>
    <row r="41" spans="1:18" ht="15" customHeight="1" x14ac:dyDescent="0.2">
      <c r="A41" s="54"/>
      <c r="B41" s="56"/>
      <c r="C41" s="9" t="s">
        <v>18</v>
      </c>
      <c r="D41" s="10">
        <v>35</v>
      </c>
      <c r="E41" s="10">
        <v>35</v>
      </c>
      <c r="F41" s="11">
        <v>100</v>
      </c>
      <c r="G41" s="10">
        <v>2</v>
      </c>
      <c r="H41" s="10">
        <v>2</v>
      </c>
      <c r="I41" s="10">
        <v>4</v>
      </c>
      <c r="J41" s="10">
        <v>6</v>
      </c>
      <c r="K41" s="10">
        <v>8</v>
      </c>
      <c r="L41" s="10">
        <v>4</v>
      </c>
      <c r="M41" s="10">
        <v>7</v>
      </c>
      <c r="N41" s="10">
        <v>2</v>
      </c>
      <c r="O41" s="10">
        <v>0</v>
      </c>
      <c r="P41" s="10">
        <v>35</v>
      </c>
      <c r="Q41" s="10">
        <v>144</v>
      </c>
      <c r="R41" s="12">
        <v>51.43</v>
      </c>
    </row>
    <row r="42" spans="1:18" ht="15" customHeight="1" x14ac:dyDescent="0.2">
      <c r="A42" s="55"/>
      <c r="B42" s="56"/>
      <c r="C42" s="9" t="s">
        <v>19</v>
      </c>
      <c r="D42" s="10">
        <v>74</v>
      </c>
      <c r="E42" s="10">
        <v>74</v>
      </c>
      <c r="F42" s="11">
        <v>100</v>
      </c>
      <c r="G42" s="10">
        <v>4</v>
      </c>
      <c r="H42" s="10">
        <v>4</v>
      </c>
      <c r="I42" s="10">
        <v>9</v>
      </c>
      <c r="J42" s="10">
        <v>11</v>
      </c>
      <c r="K42" s="10">
        <v>19</v>
      </c>
      <c r="L42" s="10">
        <v>10</v>
      </c>
      <c r="M42" s="10">
        <v>11</v>
      </c>
      <c r="N42" s="10">
        <v>6</v>
      </c>
      <c r="O42" s="10">
        <v>0</v>
      </c>
      <c r="P42" s="10">
        <v>74</v>
      </c>
      <c r="Q42" s="10">
        <v>303</v>
      </c>
      <c r="R42" s="12">
        <v>51.18</v>
      </c>
    </row>
    <row r="43" spans="1:18" ht="15" customHeight="1" x14ac:dyDescent="0.2">
      <c r="A43" s="53">
        <v>12</v>
      </c>
      <c r="B43" s="56" t="s">
        <v>34</v>
      </c>
      <c r="C43" s="9" t="s">
        <v>17</v>
      </c>
      <c r="D43" s="10">
        <v>28</v>
      </c>
      <c r="E43" s="10">
        <v>27</v>
      </c>
      <c r="F43" s="11">
        <v>96.43</v>
      </c>
      <c r="G43" s="10">
        <v>2</v>
      </c>
      <c r="H43" s="10">
        <v>2</v>
      </c>
      <c r="I43" s="10">
        <v>3</v>
      </c>
      <c r="J43" s="10">
        <v>5</v>
      </c>
      <c r="K43" s="10">
        <v>3</v>
      </c>
      <c r="L43" s="10">
        <v>6</v>
      </c>
      <c r="M43" s="10">
        <v>1</v>
      </c>
      <c r="N43" s="10">
        <v>5</v>
      </c>
      <c r="O43" s="10">
        <v>1</v>
      </c>
      <c r="P43" s="10">
        <v>28</v>
      </c>
      <c r="Q43" s="10">
        <v>110</v>
      </c>
      <c r="R43" s="12">
        <v>49.11</v>
      </c>
    </row>
    <row r="44" spans="1:18" ht="15" customHeight="1" x14ac:dyDescent="0.2">
      <c r="A44" s="54"/>
      <c r="B44" s="56"/>
      <c r="C44" s="9" t="s">
        <v>18</v>
      </c>
      <c r="D44" s="10">
        <v>33</v>
      </c>
      <c r="E44" s="10">
        <v>31</v>
      </c>
      <c r="F44" s="11">
        <v>93.94</v>
      </c>
      <c r="G44" s="10">
        <v>2</v>
      </c>
      <c r="H44" s="10">
        <v>2</v>
      </c>
      <c r="I44" s="10">
        <v>1</v>
      </c>
      <c r="J44" s="10">
        <v>5</v>
      </c>
      <c r="K44" s="10">
        <v>3</v>
      </c>
      <c r="L44" s="10">
        <v>8</v>
      </c>
      <c r="M44" s="10">
        <v>6</v>
      </c>
      <c r="N44" s="10">
        <v>4</v>
      </c>
      <c r="O44" s="10">
        <v>2</v>
      </c>
      <c r="P44" s="10">
        <v>33</v>
      </c>
      <c r="Q44" s="10">
        <v>113</v>
      </c>
      <c r="R44" s="12">
        <v>42.8</v>
      </c>
    </row>
    <row r="45" spans="1:18" ht="15" customHeight="1" x14ac:dyDescent="0.2">
      <c r="A45" s="55"/>
      <c r="B45" s="56"/>
      <c r="C45" s="9" t="s">
        <v>19</v>
      </c>
      <c r="D45" s="10">
        <v>61</v>
      </c>
      <c r="E45" s="10">
        <v>58</v>
      </c>
      <c r="F45" s="11">
        <v>95.08</v>
      </c>
      <c r="G45" s="10">
        <v>4</v>
      </c>
      <c r="H45" s="10">
        <v>4</v>
      </c>
      <c r="I45" s="10">
        <v>4</v>
      </c>
      <c r="J45" s="10">
        <v>10</v>
      </c>
      <c r="K45" s="10">
        <v>6</v>
      </c>
      <c r="L45" s="10">
        <v>14</v>
      </c>
      <c r="M45" s="10">
        <v>7</v>
      </c>
      <c r="N45" s="10">
        <v>9</v>
      </c>
      <c r="O45" s="10">
        <v>3</v>
      </c>
      <c r="P45" s="10">
        <v>61</v>
      </c>
      <c r="Q45" s="10">
        <v>223</v>
      </c>
      <c r="R45" s="12">
        <v>45.7</v>
      </c>
    </row>
    <row r="46" spans="1:18" ht="15" customHeight="1" x14ac:dyDescent="0.2">
      <c r="A46" s="53">
        <v>13</v>
      </c>
      <c r="B46" s="56" t="s">
        <v>35</v>
      </c>
      <c r="C46" s="9" t="s">
        <v>17</v>
      </c>
      <c r="D46" s="10">
        <v>20</v>
      </c>
      <c r="E46" s="10">
        <v>17</v>
      </c>
      <c r="F46" s="11">
        <v>85</v>
      </c>
      <c r="G46" s="10">
        <v>1</v>
      </c>
      <c r="H46" s="10">
        <v>2</v>
      </c>
      <c r="I46" s="10">
        <v>1</v>
      </c>
      <c r="J46" s="10">
        <v>1</v>
      </c>
      <c r="K46" s="10">
        <v>0</v>
      </c>
      <c r="L46" s="10">
        <v>2</v>
      </c>
      <c r="M46" s="10">
        <v>5</v>
      </c>
      <c r="N46" s="10">
        <v>5</v>
      </c>
      <c r="O46" s="10">
        <v>3</v>
      </c>
      <c r="P46" s="10">
        <v>20</v>
      </c>
      <c r="Q46" s="10">
        <v>54</v>
      </c>
      <c r="R46" s="12">
        <v>33.75</v>
      </c>
    </row>
    <row r="47" spans="1:18" ht="15" customHeight="1" x14ac:dyDescent="0.2">
      <c r="A47" s="54"/>
      <c r="B47" s="56"/>
      <c r="C47" s="9" t="s">
        <v>18</v>
      </c>
      <c r="D47" s="10">
        <v>28</v>
      </c>
      <c r="E47" s="10">
        <v>27</v>
      </c>
      <c r="F47" s="11">
        <v>96.43</v>
      </c>
      <c r="G47" s="10">
        <v>1</v>
      </c>
      <c r="H47" s="10">
        <v>0</v>
      </c>
      <c r="I47" s="10">
        <v>6</v>
      </c>
      <c r="J47" s="10">
        <v>3</v>
      </c>
      <c r="K47" s="10">
        <v>6</v>
      </c>
      <c r="L47" s="10">
        <v>2</v>
      </c>
      <c r="M47" s="10">
        <v>5</v>
      </c>
      <c r="N47" s="10">
        <v>4</v>
      </c>
      <c r="O47" s="10">
        <v>1</v>
      </c>
      <c r="P47" s="10">
        <v>28</v>
      </c>
      <c r="Q47" s="10">
        <v>103</v>
      </c>
      <c r="R47" s="12">
        <v>45.98</v>
      </c>
    </row>
    <row r="48" spans="1:18" ht="15" customHeight="1" x14ac:dyDescent="0.2">
      <c r="A48" s="55"/>
      <c r="B48" s="56"/>
      <c r="C48" s="9" t="s">
        <v>19</v>
      </c>
      <c r="D48" s="10">
        <v>48</v>
      </c>
      <c r="E48" s="10">
        <v>44</v>
      </c>
      <c r="F48" s="11">
        <v>91.67</v>
      </c>
      <c r="G48" s="10">
        <v>2</v>
      </c>
      <c r="H48" s="10">
        <v>2</v>
      </c>
      <c r="I48" s="10">
        <v>7</v>
      </c>
      <c r="J48" s="10">
        <v>4</v>
      </c>
      <c r="K48" s="10">
        <v>6</v>
      </c>
      <c r="L48" s="10">
        <v>4</v>
      </c>
      <c r="M48" s="10">
        <v>10</v>
      </c>
      <c r="N48" s="10">
        <v>9</v>
      </c>
      <c r="O48" s="10">
        <v>4</v>
      </c>
      <c r="P48" s="10">
        <v>48</v>
      </c>
      <c r="Q48" s="10">
        <v>157</v>
      </c>
      <c r="R48" s="12">
        <v>40.89</v>
      </c>
    </row>
    <row r="49" spans="1:18" ht="15" customHeight="1" x14ac:dyDescent="0.2">
      <c r="A49" s="53">
        <v>14</v>
      </c>
      <c r="B49" s="56" t="s">
        <v>36</v>
      </c>
      <c r="C49" s="9" t="s">
        <v>17</v>
      </c>
      <c r="D49" s="10">
        <v>9</v>
      </c>
      <c r="E49" s="10">
        <v>9</v>
      </c>
      <c r="F49" s="11">
        <v>100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4</v>
      </c>
      <c r="N49" s="10">
        <v>5</v>
      </c>
      <c r="O49" s="10">
        <v>0</v>
      </c>
      <c r="P49" s="10">
        <v>9</v>
      </c>
      <c r="Q49" s="10">
        <v>13</v>
      </c>
      <c r="R49" s="12">
        <v>18.059999999999999</v>
      </c>
    </row>
    <row r="50" spans="1:18" ht="15" customHeight="1" x14ac:dyDescent="0.2">
      <c r="A50" s="54"/>
      <c r="B50" s="56"/>
      <c r="C50" s="9" t="s">
        <v>18</v>
      </c>
      <c r="D50" s="10">
        <v>9</v>
      </c>
      <c r="E50" s="10">
        <v>9</v>
      </c>
      <c r="F50" s="11">
        <v>100</v>
      </c>
      <c r="G50" s="10">
        <v>0</v>
      </c>
      <c r="H50" s="10">
        <v>0</v>
      </c>
      <c r="I50" s="10">
        <v>0</v>
      </c>
      <c r="J50" s="10">
        <v>3</v>
      </c>
      <c r="K50" s="10">
        <v>1</v>
      </c>
      <c r="L50" s="10">
        <v>1</v>
      </c>
      <c r="M50" s="10">
        <v>2</v>
      </c>
      <c r="N50" s="10">
        <v>2</v>
      </c>
      <c r="O50" s="10">
        <v>0</v>
      </c>
      <c r="P50" s="10">
        <v>9</v>
      </c>
      <c r="Q50" s="10">
        <v>28</v>
      </c>
      <c r="R50" s="12">
        <v>38.89</v>
      </c>
    </row>
    <row r="51" spans="1:18" ht="15" customHeight="1" x14ac:dyDescent="0.2">
      <c r="A51" s="55"/>
      <c r="B51" s="56"/>
      <c r="C51" s="9" t="s">
        <v>19</v>
      </c>
      <c r="D51" s="10">
        <v>18</v>
      </c>
      <c r="E51" s="10">
        <v>18</v>
      </c>
      <c r="F51" s="11">
        <v>100</v>
      </c>
      <c r="G51" s="10">
        <v>0</v>
      </c>
      <c r="H51" s="10">
        <v>0</v>
      </c>
      <c r="I51" s="10">
        <v>0</v>
      </c>
      <c r="J51" s="10">
        <v>3</v>
      </c>
      <c r="K51" s="10">
        <v>1</v>
      </c>
      <c r="L51" s="10">
        <v>1</v>
      </c>
      <c r="M51" s="10">
        <v>6</v>
      </c>
      <c r="N51" s="10">
        <v>7</v>
      </c>
      <c r="O51" s="10">
        <v>0</v>
      </c>
      <c r="P51" s="10">
        <v>18</v>
      </c>
      <c r="Q51" s="10">
        <v>41</v>
      </c>
      <c r="R51" s="12">
        <v>28.47</v>
      </c>
    </row>
    <row r="52" spans="1:18" ht="15" customHeight="1" x14ac:dyDescent="0.2">
      <c r="A52" s="53">
        <v>15</v>
      </c>
      <c r="B52" s="56" t="s">
        <v>37</v>
      </c>
      <c r="C52" s="9" t="s">
        <v>17</v>
      </c>
      <c r="D52" s="10">
        <v>20</v>
      </c>
      <c r="E52" s="10">
        <v>20</v>
      </c>
      <c r="F52" s="11">
        <v>100</v>
      </c>
      <c r="G52" s="10">
        <v>0</v>
      </c>
      <c r="H52" s="10">
        <v>1</v>
      </c>
      <c r="I52" s="10">
        <v>4</v>
      </c>
      <c r="J52" s="10">
        <v>7</v>
      </c>
      <c r="K52" s="10">
        <v>4</v>
      </c>
      <c r="L52" s="10">
        <v>4</v>
      </c>
      <c r="M52" s="10">
        <v>0</v>
      </c>
      <c r="N52" s="10">
        <v>0</v>
      </c>
      <c r="O52" s="10">
        <v>0</v>
      </c>
      <c r="P52" s="10">
        <v>20</v>
      </c>
      <c r="Q52" s="10">
        <v>94</v>
      </c>
      <c r="R52" s="12">
        <v>58.75</v>
      </c>
    </row>
    <row r="53" spans="1:18" ht="15" customHeight="1" x14ac:dyDescent="0.2">
      <c r="A53" s="54"/>
      <c r="B53" s="56"/>
      <c r="C53" s="9" t="s">
        <v>18</v>
      </c>
      <c r="D53" s="10">
        <v>18</v>
      </c>
      <c r="E53" s="10">
        <v>18</v>
      </c>
      <c r="F53" s="11">
        <v>100</v>
      </c>
      <c r="G53" s="10">
        <v>0</v>
      </c>
      <c r="H53" s="10">
        <v>3</v>
      </c>
      <c r="I53" s="10">
        <v>3</v>
      </c>
      <c r="J53" s="10">
        <v>2</v>
      </c>
      <c r="K53" s="10">
        <v>6</v>
      </c>
      <c r="L53" s="10">
        <v>3</v>
      </c>
      <c r="M53" s="10">
        <v>0</v>
      </c>
      <c r="N53" s="10">
        <v>1</v>
      </c>
      <c r="O53" s="10">
        <v>0</v>
      </c>
      <c r="P53" s="10">
        <v>18</v>
      </c>
      <c r="Q53" s="10">
        <v>83</v>
      </c>
      <c r="R53" s="12">
        <v>57.64</v>
      </c>
    </row>
    <row r="54" spans="1:18" ht="15" customHeight="1" x14ac:dyDescent="0.2">
      <c r="A54" s="55"/>
      <c r="B54" s="56"/>
      <c r="C54" s="9" t="s">
        <v>19</v>
      </c>
      <c r="D54" s="10">
        <v>38</v>
      </c>
      <c r="E54" s="10">
        <v>38</v>
      </c>
      <c r="F54" s="11">
        <v>100</v>
      </c>
      <c r="G54" s="10">
        <v>0</v>
      </c>
      <c r="H54" s="10">
        <v>4</v>
      </c>
      <c r="I54" s="10">
        <v>7</v>
      </c>
      <c r="J54" s="10">
        <v>9</v>
      </c>
      <c r="K54" s="10">
        <v>10</v>
      </c>
      <c r="L54" s="10">
        <v>7</v>
      </c>
      <c r="M54" s="10">
        <v>0</v>
      </c>
      <c r="N54" s="10">
        <v>1</v>
      </c>
      <c r="O54" s="10">
        <v>0</v>
      </c>
      <c r="P54" s="10">
        <v>38</v>
      </c>
      <c r="Q54" s="10">
        <v>177</v>
      </c>
      <c r="R54" s="12">
        <v>58.22</v>
      </c>
    </row>
    <row r="55" spans="1:18" ht="15" customHeight="1" x14ac:dyDescent="0.2">
      <c r="A55" s="53">
        <v>16</v>
      </c>
      <c r="B55" s="56" t="s">
        <v>38</v>
      </c>
      <c r="C55" s="9" t="s">
        <v>17</v>
      </c>
      <c r="D55" s="10">
        <v>14</v>
      </c>
      <c r="E55" s="10">
        <v>14</v>
      </c>
      <c r="F55" s="11">
        <v>100</v>
      </c>
      <c r="G55" s="10">
        <v>0</v>
      </c>
      <c r="H55" s="10">
        <v>0</v>
      </c>
      <c r="I55" s="10">
        <v>2</v>
      </c>
      <c r="J55" s="10">
        <v>0</v>
      </c>
      <c r="K55" s="10">
        <v>2</v>
      </c>
      <c r="L55" s="10">
        <v>4</v>
      </c>
      <c r="M55" s="10">
        <v>5</v>
      </c>
      <c r="N55" s="10">
        <v>1</v>
      </c>
      <c r="O55" s="10">
        <v>0</v>
      </c>
      <c r="P55" s="10">
        <v>14</v>
      </c>
      <c r="Q55" s="10">
        <v>43</v>
      </c>
      <c r="R55" s="12">
        <v>38.39</v>
      </c>
    </row>
    <row r="56" spans="1:18" ht="15" customHeight="1" x14ac:dyDescent="0.2">
      <c r="A56" s="54"/>
      <c r="B56" s="56"/>
      <c r="C56" s="9" t="s">
        <v>18</v>
      </c>
      <c r="D56" s="10">
        <v>5</v>
      </c>
      <c r="E56" s="10">
        <v>4</v>
      </c>
      <c r="F56" s="11">
        <v>80</v>
      </c>
      <c r="G56" s="10">
        <v>0</v>
      </c>
      <c r="H56" s="10">
        <v>0</v>
      </c>
      <c r="I56" s="10">
        <v>0</v>
      </c>
      <c r="J56" s="10">
        <v>1</v>
      </c>
      <c r="K56" s="10">
        <v>2</v>
      </c>
      <c r="L56" s="10">
        <v>0</v>
      </c>
      <c r="M56" s="10">
        <v>0</v>
      </c>
      <c r="N56" s="10">
        <v>1</v>
      </c>
      <c r="O56" s="10">
        <v>1</v>
      </c>
      <c r="P56" s="10">
        <v>5</v>
      </c>
      <c r="Q56" s="10">
        <v>14</v>
      </c>
      <c r="R56" s="12">
        <v>35</v>
      </c>
    </row>
    <row r="57" spans="1:18" ht="15" customHeight="1" x14ac:dyDescent="0.2">
      <c r="A57" s="55"/>
      <c r="B57" s="56"/>
      <c r="C57" s="9" t="s">
        <v>19</v>
      </c>
      <c r="D57" s="10">
        <v>19</v>
      </c>
      <c r="E57" s="10">
        <v>18</v>
      </c>
      <c r="F57" s="11">
        <v>94.74</v>
      </c>
      <c r="G57" s="10">
        <v>0</v>
      </c>
      <c r="H57" s="10">
        <v>0</v>
      </c>
      <c r="I57" s="10">
        <v>2</v>
      </c>
      <c r="J57" s="10">
        <v>1</v>
      </c>
      <c r="K57" s="10">
        <v>4</v>
      </c>
      <c r="L57" s="10">
        <v>4</v>
      </c>
      <c r="M57" s="10">
        <v>5</v>
      </c>
      <c r="N57" s="10">
        <v>2</v>
      </c>
      <c r="O57" s="10">
        <v>1</v>
      </c>
      <c r="P57" s="10">
        <v>19</v>
      </c>
      <c r="Q57" s="10">
        <v>57</v>
      </c>
      <c r="R57" s="12">
        <v>37.5</v>
      </c>
    </row>
    <row r="58" spans="1:18" ht="15" customHeight="1" x14ac:dyDescent="0.2">
      <c r="A58" s="53">
        <v>17</v>
      </c>
      <c r="B58" s="56" t="s">
        <v>39</v>
      </c>
      <c r="C58" s="9" t="s">
        <v>17</v>
      </c>
      <c r="D58" s="10">
        <v>17</v>
      </c>
      <c r="E58" s="10">
        <v>17</v>
      </c>
      <c r="F58" s="11">
        <v>100</v>
      </c>
      <c r="G58" s="10">
        <v>3</v>
      </c>
      <c r="H58" s="10">
        <v>0</v>
      </c>
      <c r="I58" s="10">
        <v>1</v>
      </c>
      <c r="J58" s="10">
        <v>2</v>
      </c>
      <c r="K58" s="10">
        <v>3</v>
      </c>
      <c r="L58" s="10">
        <v>1</v>
      </c>
      <c r="M58" s="10">
        <v>1</v>
      </c>
      <c r="N58" s="10">
        <v>6</v>
      </c>
      <c r="O58" s="10">
        <v>0</v>
      </c>
      <c r="P58" s="10">
        <v>17</v>
      </c>
      <c r="Q58" s="10">
        <v>63</v>
      </c>
      <c r="R58" s="12">
        <v>46.32</v>
      </c>
    </row>
    <row r="59" spans="1:18" ht="15" customHeight="1" x14ac:dyDescent="0.2">
      <c r="A59" s="54"/>
      <c r="B59" s="56"/>
      <c r="C59" s="9" t="s">
        <v>18</v>
      </c>
      <c r="D59" s="10">
        <v>17</v>
      </c>
      <c r="E59" s="10">
        <v>17</v>
      </c>
      <c r="F59" s="11">
        <v>100</v>
      </c>
      <c r="G59" s="10">
        <v>0</v>
      </c>
      <c r="H59" s="10">
        <v>0</v>
      </c>
      <c r="I59" s="10">
        <v>1</v>
      </c>
      <c r="J59" s="10">
        <v>3</v>
      </c>
      <c r="K59" s="10">
        <v>3</v>
      </c>
      <c r="L59" s="10">
        <v>2</v>
      </c>
      <c r="M59" s="10">
        <v>5</v>
      </c>
      <c r="N59" s="10">
        <v>3</v>
      </c>
      <c r="O59" s="10">
        <v>0</v>
      </c>
      <c r="P59" s="10">
        <v>17</v>
      </c>
      <c r="Q59" s="10">
        <v>52</v>
      </c>
      <c r="R59" s="12">
        <v>38.24</v>
      </c>
    </row>
    <row r="60" spans="1:18" ht="15" customHeight="1" x14ac:dyDescent="0.2">
      <c r="A60" s="55"/>
      <c r="B60" s="56"/>
      <c r="C60" s="9" t="s">
        <v>19</v>
      </c>
      <c r="D60" s="10">
        <v>34</v>
      </c>
      <c r="E60" s="10">
        <v>34</v>
      </c>
      <c r="F60" s="11">
        <v>100</v>
      </c>
      <c r="G60" s="10">
        <v>3</v>
      </c>
      <c r="H60" s="10">
        <v>0</v>
      </c>
      <c r="I60" s="10">
        <v>2</v>
      </c>
      <c r="J60" s="10">
        <v>5</v>
      </c>
      <c r="K60" s="10">
        <v>6</v>
      </c>
      <c r="L60" s="10">
        <v>3</v>
      </c>
      <c r="M60" s="10">
        <v>6</v>
      </c>
      <c r="N60" s="10">
        <v>9</v>
      </c>
      <c r="O60" s="10">
        <v>0</v>
      </c>
      <c r="P60" s="10">
        <v>34</v>
      </c>
      <c r="Q60" s="10">
        <v>115</v>
      </c>
      <c r="R60" s="12">
        <v>42.28</v>
      </c>
    </row>
    <row r="61" spans="1:18" ht="15" customHeight="1" x14ac:dyDescent="0.2">
      <c r="A61" s="53">
        <v>18</v>
      </c>
      <c r="B61" s="56" t="s">
        <v>40</v>
      </c>
      <c r="C61" s="9" t="s">
        <v>17</v>
      </c>
      <c r="D61" s="10">
        <v>4</v>
      </c>
      <c r="E61" s="10">
        <v>4</v>
      </c>
      <c r="F61" s="11">
        <v>100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1</v>
      </c>
      <c r="M61" s="10">
        <v>1</v>
      </c>
      <c r="N61" s="10">
        <v>2</v>
      </c>
      <c r="O61" s="10">
        <v>0</v>
      </c>
      <c r="P61" s="10">
        <v>4</v>
      </c>
      <c r="Q61" s="10">
        <v>7</v>
      </c>
      <c r="R61" s="12">
        <v>21.88</v>
      </c>
    </row>
    <row r="62" spans="1:18" ht="15" customHeight="1" x14ac:dyDescent="0.2">
      <c r="A62" s="54"/>
      <c r="B62" s="56"/>
      <c r="C62" s="9" t="s">
        <v>18</v>
      </c>
      <c r="D62" s="10">
        <v>8</v>
      </c>
      <c r="E62" s="10">
        <v>8</v>
      </c>
      <c r="F62" s="11">
        <v>100</v>
      </c>
      <c r="G62" s="10">
        <v>0</v>
      </c>
      <c r="H62" s="10">
        <v>0</v>
      </c>
      <c r="I62" s="10">
        <v>0</v>
      </c>
      <c r="J62" s="10">
        <v>1</v>
      </c>
      <c r="K62" s="10">
        <v>0</v>
      </c>
      <c r="L62" s="10">
        <v>3</v>
      </c>
      <c r="M62" s="10">
        <v>3</v>
      </c>
      <c r="N62" s="10">
        <v>1</v>
      </c>
      <c r="O62" s="10">
        <v>0</v>
      </c>
      <c r="P62" s="10">
        <v>8</v>
      </c>
      <c r="Q62" s="10">
        <v>21</v>
      </c>
      <c r="R62" s="12">
        <v>32.81</v>
      </c>
    </row>
    <row r="63" spans="1:18" ht="15" customHeight="1" x14ac:dyDescent="0.2">
      <c r="A63" s="55"/>
      <c r="B63" s="56"/>
      <c r="C63" s="9" t="s">
        <v>19</v>
      </c>
      <c r="D63" s="10">
        <v>12</v>
      </c>
      <c r="E63" s="10">
        <v>12</v>
      </c>
      <c r="F63" s="11">
        <v>100</v>
      </c>
      <c r="G63" s="10">
        <v>0</v>
      </c>
      <c r="H63" s="10">
        <v>0</v>
      </c>
      <c r="I63" s="10">
        <v>0</v>
      </c>
      <c r="J63" s="10">
        <v>1</v>
      </c>
      <c r="K63" s="10">
        <v>0</v>
      </c>
      <c r="L63" s="10">
        <v>4</v>
      </c>
      <c r="M63" s="10">
        <v>4</v>
      </c>
      <c r="N63" s="10">
        <v>3</v>
      </c>
      <c r="O63" s="10">
        <v>0</v>
      </c>
      <c r="P63" s="10">
        <v>12</v>
      </c>
      <c r="Q63" s="10">
        <v>28</v>
      </c>
      <c r="R63" s="12">
        <v>29.17</v>
      </c>
    </row>
    <row r="64" spans="1:18" ht="15" customHeight="1" x14ac:dyDescent="0.2">
      <c r="A64" s="53">
        <v>19</v>
      </c>
      <c r="B64" s="56" t="s">
        <v>41</v>
      </c>
      <c r="C64" s="9" t="s">
        <v>17</v>
      </c>
      <c r="D64" s="10">
        <v>31</v>
      </c>
      <c r="E64" s="10">
        <v>31</v>
      </c>
      <c r="F64" s="11">
        <v>100</v>
      </c>
      <c r="G64" s="10">
        <v>0</v>
      </c>
      <c r="H64" s="10">
        <v>0</v>
      </c>
      <c r="I64" s="10">
        <v>6</v>
      </c>
      <c r="J64" s="10">
        <v>2</v>
      </c>
      <c r="K64" s="10">
        <v>10</v>
      </c>
      <c r="L64" s="10">
        <v>1</v>
      </c>
      <c r="M64" s="10">
        <v>8</v>
      </c>
      <c r="N64" s="10">
        <v>4</v>
      </c>
      <c r="O64" s="10">
        <v>0</v>
      </c>
      <c r="P64" s="10">
        <v>31</v>
      </c>
      <c r="Q64" s="10">
        <v>109</v>
      </c>
      <c r="R64" s="12">
        <v>43.95</v>
      </c>
    </row>
    <row r="65" spans="1:18" ht="15" customHeight="1" x14ac:dyDescent="0.2">
      <c r="A65" s="54"/>
      <c r="B65" s="56"/>
      <c r="C65" s="9" t="s">
        <v>18</v>
      </c>
      <c r="D65" s="10">
        <v>16</v>
      </c>
      <c r="E65" s="10">
        <v>16</v>
      </c>
      <c r="F65" s="11">
        <v>100</v>
      </c>
      <c r="G65" s="10">
        <v>0</v>
      </c>
      <c r="H65" s="10">
        <v>1</v>
      </c>
      <c r="I65" s="10">
        <v>3</v>
      </c>
      <c r="J65" s="10">
        <v>3</v>
      </c>
      <c r="K65" s="10">
        <v>5</v>
      </c>
      <c r="L65" s="10">
        <v>3</v>
      </c>
      <c r="M65" s="10">
        <v>0</v>
      </c>
      <c r="N65" s="10">
        <v>1</v>
      </c>
      <c r="O65" s="10">
        <v>0</v>
      </c>
      <c r="P65" s="10">
        <v>16</v>
      </c>
      <c r="Q65" s="10">
        <v>70</v>
      </c>
      <c r="R65" s="12">
        <v>54.69</v>
      </c>
    </row>
    <row r="66" spans="1:18" ht="15" customHeight="1" x14ac:dyDescent="0.2">
      <c r="A66" s="55"/>
      <c r="B66" s="56"/>
      <c r="C66" s="9" t="s">
        <v>19</v>
      </c>
      <c r="D66" s="10">
        <v>47</v>
      </c>
      <c r="E66" s="10">
        <v>47</v>
      </c>
      <c r="F66" s="11">
        <v>100</v>
      </c>
      <c r="G66" s="10">
        <v>0</v>
      </c>
      <c r="H66" s="10">
        <v>1</v>
      </c>
      <c r="I66" s="10">
        <v>9</v>
      </c>
      <c r="J66" s="10">
        <v>5</v>
      </c>
      <c r="K66" s="10">
        <v>15</v>
      </c>
      <c r="L66" s="10">
        <v>4</v>
      </c>
      <c r="M66" s="10">
        <v>8</v>
      </c>
      <c r="N66" s="10">
        <v>5</v>
      </c>
      <c r="O66" s="10">
        <v>0</v>
      </c>
      <c r="P66" s="10">
        <v>47</v>
      </c>
      <c r="Q66" s="10">
        <v>179</v>
      </c>
      <c r="R66" s="12">
        <v>47.61</v>
      </c>
    </row>
    <row r="67" spans="1:18" ht="15" customHeight="1" x14ac:dyDescent="0.2">
      <c r="A67" s="53">
        <v>20</v>
      </c>
      <c r="B67" s="56" t="s">
        <v>42</v>
      </c>
      <c r="C67" s="9" t="s">
        <v>17</v>
      </c>
      <c r="D67" s="10">
        <v>35</v>
      </c>
      <c r="E67" s="10">
        <v>35</v>
      </c>
      <c r="F67" s="11">
        <v>100</v>
      </c>
      <c r="G67" s="10">
        <v>1</v>
      </c>
      <c r="H67" s="10">
        <v>3</v>
      </c>
      <c r="I67" s="10">
        <v>2</v>
      </c>
      <c r="J67" s="10">
        <v>5</v>
      </c>
      <c r="K67" s="10">
        <v>4</v>
      </c>
      <c r="L67" s="10">
        <v>4</v>
      </c>
      <c r="M67" s="10">
        <v>8</v>
      </c>
      <c r="N67" s="10">
        <v>8</v>
      </c>
      <c r="O67" s="10">
        <v>0</v>
      </c>
      <c r="P67" s="10">
        <v>35</v>
      </c>
      <c r="Q67" s="10">
        <v>118</v>
      </c>
      <c r="R67" s="12">
        <v>42.14</v>
      </c>
    </row>
    <row r="68" spans="1:18" ht="15" customHeight="1" x14ac:dyDescent="0.2">
      <c r="A68" s="54"/>
      <c r="B68" s="56"/>
      <c r="C68" s="9" t="s">
        <v>18</v>
      </c>
      <c r="D68" s="10">
        <v>41</v>
      </c>
      <c r="E68" s="10">
        <v>40</v>
      </c>
      <c r="F68" s="11">
        <v>97.56</v>
      </c>
      <c r="G68" s="10">
        <v>2</v>
      </c>
      <c r="H68" s="10">
        <v>6</v>
      </c>
      <c r="I68" s="10">
        <v>5</v>
      </c>
      <c r="J68" s="10">
        <v>7</v>
      </c>
      <c r="K68" s="10">
        <v>7</v>
      </c>
      <c r="L68" s="10">
        <v>8</v>
      </c>
      <c r="M68" s="10">
        <v>2</v>
      </c>
      <c r="N68" s="10">
        <v>3</v>
      </c>
      <c r="O68" s="10">
        <v>1</v>
      </c>
      <c r="P68" s="10">
        <v>41</v>
      </c>
      <c r="Q68" s="10">
        <v>182</v>
      </c>
      <c r="R68" s="12">
        <v>55.49</v>
      </c>
    </row>
    <row r="69" spans="1:18" ht="15" customHeight="1" x14ac:dyDescent="0.2">
      <c r="A69" s="55"/>
      <c r="B69" s="56"/>
      <c r="C69" s="9" t="s">
        <v>19</v>
      </c>
      <c r="D69" s="10">
        <v>76</v>
      </c>
      <c r="E69" s="10">
        <v>75</v>
      </c>
      <c r="F69" s="11">
        <v>98.68</v>
      </c>
      <c r="G69" s="10">
        <v>3</v>
      </c>
      <c r="H69" s="10">
        <v>9</v>
      </c>
      <c r="I69" s="10">
        <v>7</v>
      </c>
      <c r="J69" s="10">
        <v>12</v>
      </c>
      <c r="K69" s="10">
        <v>11</v>
      </c>
      <c r="L69" s="10">
        <v>12</v>
      </c>
      <c r="M69" s="10">
        <v>10</v>
      </c>
      <c r="N69" s="10">
        <v>11</v>
      </c>
      <c r="O69" s="10">
        <v>1</v>
      </c>
      <c r="P69" s="10">
        <v>76</v>
      </c>
      <c r="Q69" s="10">
        <v>300</v>
      </c>
      <c r="R69" s="12">
        <v>49.34</v>
      </c>
    </row>
    <row r="70" spans="1:18" ht="15" customHeight="1" x14ac:dyDescent="0.2">
      <c r="A70" s="53">
        <v>21</v>
      </c>
      <c r="B70" s="56" t="s">
        <v>43</v>
      </c>
      <c r="C70" s="9" t="s">
        <v>17</v>
      </c>
      <c r="D70" s="10">
        <v>19</v>
      </c>
      <c r="E70" s="10">
        <v>19</v>
      </c>
      <c r="F70" s="11">
        <v>100</v>
      </c>
      <c r="G70" s="10">
        <v>1</v>
      </c>
      <c r="H70" s="10">
        <v>0</v>
      </c>
      <c r="I70" s="10">
        <v>2</v>
      </c>
      <c r="J70" s="10">
        <v>3</v>
      </c>
      <c r="K70" s="10">
        <v>6</v>
      </c>
      <c r="L70" s="10">
        <v>3</v>
      </c>
      <c r="M70" s="10">
        <v>3</v>
      </c>
      <c r="N70" s="10">
        <v>1</v>
      </c>
      <c r="O70" s="10">
        <v>0</v>
      </c>
      <c r="P70" s="10">
        <v>19</v>
      </c>
      <c r="Q70" s="10">
        <v>75</v>
      </c>
      <c r="R70" s="12">
        <v>49.34</v>
      </c>
    </row>
    <row r="71" spans="1:18" ht="15" customHeight="1" x14ac:dyDescent="0.2">
      <c r="A71" s="54"/>
      <c r="B71" s="56"/>
      <c r="C71" s="9" t="s">
        <v>18</v>
      </c>
      <c r="D71" s="10">
        <v>19</v>
      </c>
      <c r="E71" s="10">
        <v>19</v>
      </c>
      <c r="F71" s="11">
        <v>100</v>
      </c>
      <c r="G71" s="10">
        <v>1</v>
      </c>
      <c r="H71" s="10">
        <v>1</v>
      </c>
      <c r="I71" s="10">
        <v>2</v>
      </c>
      <c r="J71" s="10">
        <v>3</v>
      </c>
      <c r="K71" s="10">
        <v>8</v>
      </c>
      <c r="L71" s="10">
        <v>3</v>
      </c>
      <c r="M71" s="10">
        <v>1</v>
      </c>
      <c r="N71" s="10">
        <v>0</v>
      </c>
      <c r="O71" s="10">
        <v>0</v>
      </c>
      <c r="P71" s="10">
        <v>19</v>
      </c>
      <c r="Q71" s="10">
        <v>85</v>
      </c>
      <c r="R71" s="12">
        <v>55.92</v>
      </c>
    </row>
    <row r="72" spans="1:18" ht="15" customHeight="1" x14ac:dyDescent="0.2">
      <c r="A72" s="55"/>
      <c r="B72" s="56"/>
      <c r="C72" s="9" t="s">
        <v>19</v>
      </c>
      <c r="D72" s="10">
        <v>38</v>
      </c>
      <c r="E72" s="10">
        <v>38</v>
      </c>
      <c r="F72" s="11">
        <v>100</v>
      </c>
      <c r="G72" s="10">
        <v>2</v>
      </c>
      <c r="H72" s="10">
        <v>1</v>
      </c>
      <c r="I72" s="10">
        <v>4</v>
      </c>
      <c r="J72" s="10">
        <v>6</v>
      </c>
      <c r="K72" s="10">
        <v>14</v>
      </c>
      <c r="L72" s="10">
        <v>6</v>
      </c>
      <c r="M72" s="10">
        <v>4</v>
      </c>
      <c r="N72" s="10">
        <v>1</v>
      </c>
      <c r="O72" s="10">
        <v>0</v>
      </c>
      <c r="P72" s="10">
        <v>38</v>
      </c>
      <c r="Q72" s="10">
        <v>160</v>
      </c>
      <c r="R72" s="12">
        <v>52.63</v>
      </c>
    </row>
    <row r="73" spans="1:18" ht="15" customHeight="1" x14ac:dyDescent="0.2">
      <c r="A73" s="53">
        <v>22</v>
      </c>
      <c r="B73" s="56" t="s">
        <v>44</v>
      </c>
      <c r="C73" s="9" t="s">
        <v>17</v>
      </c>
      <c r="D73" s="10">
        <v>29</v>
      </c>
      <c r="E73" s="10">
        <v>28</v>
      </c>
      <c r="F73" s="11">
        <v>96.55</v>
      </c>
      <c r="G73" s="10">
        <v>0</v>
      </c>
      <c r="H73" s="10">
        <v>2</v>
      </c>
      <c r="I73" s="10">
        <v>2</v>
      </c>
      <c r="J73" s="10">
        <v>8</v>
      </c>
      <c r="K73" s="10">
        <v>8</v>
      </c>
      <c r="L73" s="10">
        <v>4</v>
      </c>
      <c r="M73" s="10">
        <v>3</v>
      </c>
      <c r="N73" s="10">
        <v>1</v>
      </c>
      <c r="O73" s="10">
        <v>1</v>
      </c>
      <c r="P73" s="10">
        <v>29</v>
      </c>
      <c r="Q73" s="10">
        <v>117</v>
      </c>
      <c r="R73" s="12">
        <v>50.43</v>
      </c>
    </row>
    <row r="74" spans="1:18" ht="15" customHeight="1" x14ac:dyDescent="0.2">
      <c r="A74" s="54"/>
      <c r="B74" s="56"/>
      <c r="C74" s="9" t="s">
        <v>18</v>
      </c>
      <c r="D74" s="10">
        <v>29</v>
      </c>
      <c r="E74" s="10">
        <v>29</v>
      </c>
      <c r="F74" s="11">
        <v>100</v>
      </c>
      <c r="G74" s="10">
        <v>3</v>
      </c>
      <c r="H74" s="10">
        <v>5</v>
      </c>
      <c r="I74" s="10">
        <v>4</v>
      </c>
      <c r="J74" s="10">
        <v>6</v>
      </c>
      <c r="K74" s="10">
        <v>4</v>
      </c>
      <c r="L74" s="10">
        <v>6</v>
      </c>
      <c r="M74" s="10">
        <v>1</v>
      </c>
      <c r="N74" s="10">
        <v>0</v>
      </c>
      <c r="O74" s="10">
        <v>0</v>
      </c>
      <c r="P74" s="10">
        <v>29</v>
      </c>
      <c r="Q74" s="10">
        <v>149</v>
      </c>
      <c r="R74" s="12">
        <v>64.22</v>
      </c>
    </row>
    <row r="75" spans="1:18" ht="15" customHeight="1" x14ac:dyDescent="0.2">
      <c r="A75" s="55"/>
      <c r="B75" s="56"/>
      <c r="C75" s="9" t="s">
        <v>19</v>
      </c>
      <c r="D75" s="10">
        <v>58</v>
      </c>
      <c r="E75" s="10">
        <v>57</v>
      </c>
      <c r="F75" s="11">
        <v>98.28</v>
      </c>
      <c r="G75" s="10">
        <v>3</v>
      </c>
      <c r="H75" s="10">
        <v>7</v>
      </c>
      <c r="I75" s="10">
        <v>6</v>
      </c>
      <c r="J75" s="10">
        <v>14</v>
      </c>
      <c r="K75" s="10">
        <v>12</v>
      </c>
      <c r="L75" s="10">
        <v>10</v>
      </c>
      <c r="M75" s="10">
        <v>4</v>
      </c>
      <c r="N75" s="10">
        <v>1</v>
      </c>
      <c r="O75" s="10">
        <v>1</v>
      </c>
      <c r="P75" s="10">
        <v>58</v>
      </c>
      <c r="Q75" s="10">
        <v>266</v>
      </c>
      <c r="R75" s="12">
        <v>57.33</v>
      </c>
    </row>
    <row r="76" spans="1:18" ht="15" customHeight="1" x14ac:dyDescent="0.2">
      <c r="A76" s="53">
        <v>23</v>
      </c>
      <c r="B76" s="56" t="s">
        <v>45</v>
      </c>
      <c r="C76" s="9" t="s">
        <v>17</v>
      </c>
      <c r="D76" s="10">
        <v>10</v>
      </c>
      <c r="E76" s="10">
        <v>9</v>
      </c>
      <c r="F76" s="11">
        <v>90</v>
      </c>
      <c r="G76" s="10">
        <v>0</v>
      </c>
      <c r="H76" s="10">
        <v>2</v>
      </c>
      <c r="I76" s="10">
        <v>3</v>
      </c>
      <c r="J76" s="10">
        <v>2</v>
      </c>
      <c r="K76" s="10">
        <v>1</v>
      </c>
      <c r="L76" s="10">
        <v>0</v>
      </c>
      <c r="M76" s="10">
        <v>0</v>
      </c>
      <c r="N76" s="10">
        <v>1</v>
      </c>
      <c r="O76" s="10">
        <v>1</v>
      </c>
      <c r="P76" s="10">
        <v>10</v>
      </c>
      <c r="Q76" s="10">
        <v>47</v>
      </c>
      <c r="R76" s="12">
        <v>58.75</v>
      </c>
    </row>
    <row r="77" spans="1:18" ht="15" customHeight="1" x14ac:dyDescent="0.2">
      <c r="A77" s="54"/>
      <c r="B77" s="56"/>
      <c r="C77" s="9" t="s">
        <v>18</v>
      </c>
      <c r="D77" s="10">
        <v>14</v>
      </c>
      <c r="E77" s="10">
        <v>14</v>
      </c>
      <c r="F77" s="11">
        <v>100</v>
      </c>
      <c r="G77" s="10">
        <v>0</v>
      </c>
      <c r="H77" s="10">
        <v>1</v>
      </c>
      <c r="I77" s="10">
        <v>3</v>
      </c>
      <c r="J77" s="10">
        <v>1</v>
      </c>
      <c r="K77" s="10">
        <v>3</v>
      </c>
      <c r="L77" s="10">
        <v>3</v>
      </c>
      <c r="M77" s="10">
        <v>1</v>
      </c>
      <c r="N77" s="10">
        <v>2</v>
      </c>
      <c r="O77" s="10">
        <v>0</v>
      </c>
      <c r="P77" s="10">
        <v>14</v>
      </c>
      <c r="Q77" s="10">
        <v>55</v>
      </c>
      <c r="R77" s="12">
        <v>49.11</v>
      </c>
    </row>
    <row r="78" spans="1:18" ht="15" customHeight="1" x14ac:dyDescent="0.2">
      <c r="A78" s="55"/>
      <c r="B78" s="56"/>
      <c r="C78" s="9" t="s">
        <v>19</v>
      </c>
      <c r="D78" s="10">
        <v>24</v>
      </c>
      <c r="E78" s="10">
        <v>23</v>
      </c>
      <c r="F78" s="11">
        <v>95.83</v>
      </c>
      <c r="G78" s="10">
        <v>0</v>
      </c>
      <c r="H78" s="10">
        <v>3</v>
      </c>
      <c r="I78" s="10">
        <v>6</v>
      </c>
      <c r="J78" s="10">
        <v>3</v>
      </c>
      <c r="K78" s="10">
        <v>4</v>
      </c>
      <c r="L78" s="10">
        <v>3</v>
      </c>
      <c r="M78" s="10">
        <v>1</v>
      </c>
      <c r="N78" s="10">
        <v>3</v>
      </c>
      <c r="O78" s="10">
        <v>1</v>
      </c>
      <c r="P78" s="10">
        <v>24</v>
      </c>
      <c r="Q78" s="10">
        <v>102</v>
      </c>
      <c r="R78" s="12">
        <v>53.13</v>
      </c>
    </row>
    <row r="79" spans="1:18" ht="15" customHeight="1" x14ac:dyDescent="0.2">
      <c r="A79" s="53">
        <v>24</v>
      </c>
      <c r="B79" s="56" t="s">
        <v>46</v>
      </c>
      <c r="C79" s="9" t="s">
        <v>17</v>
      </c>
      <c r="D79" s="10">
        <v>25</v>
      </c>
      <c r="E79" s="10">
        <v>25</v>
      </c>
      <c r="F79" s="11">
        <v>100</v>
      </c>
      <c r="G79" s="10">
        <v>3</v>
      </c>
      <c r="H79" s="10">
        <v>3</v>
      </c>
      <c r="I79" s="10">
        <v>4</v>
      </c>
      <c r="J79" s="10">
        <v>2</v>
      </c>
      <c r="K79" s="10">
        <v>5</v>
      </c>
      <c r="L79" s="10">
        <v>5</v>
      </c>
      <c r="M79" s="10">
        <v>3</v>
      </c>
      <c r="N79" s="10">
        <v>0</v>
      </c>
      <c r="O79" s="10">
        <v>0</v>
      </c>
      <c r="P79" s="10">
        <v>25</v>
      </c>
      <c r="Q79" s="10">
        <v>120</v>
      </c>
      <c r="R79" s="12">
        <v>60</v>
      </c>
    </row>
    <row r="80" spans="1:18" ht="15" customHeight="1" x14ac:dyDescent="0.2">
      <c r="A80" s="54"/>
      <c r="B80" s="56"/>
      <c r="C80" s="9" t="s">
        <v>18</v>
      </c>
      <c r="D80" s="10">
        <v>29</v>
      </c>
      <c r="E80" s="10">
        <v>29</v>
      </c>
      <c r="F80" s="11">
        <v>100</v>
      </c>
      <c r="G80" s="10">
        <v>3</v>
      </c>
      <c r="H80" s="10">
        <v>3</v>
      </c>
      <c r="I80" s="10">
        <v>8</v>
      </c>
      <c r="J80" s="10">
        <v>6</v>
      </c>
      <c r="K80" s="10">
        <v>2</v>
      </c>
      <c r="L80" s="10">
        <v>6</v>
      </c>
      <c r="M80" s="10">
        <v>1</v>
      </c>
      <c r="N80" s="10">
        <v>0</v>
      </c>
      <c r="O80" s="10">
        <v>0</v>
      </c>
      <c r="P80" s="10">
        <v>29</v>
      </c>
      <c r="Q80" s="10">
        <v>151</v>
      </c>
      <c r="R80" s="12">
        <v>65.09</v>
      </c>
    </row>
    <row r="81" spans="1:18" ht="15" customHeight="1" x14ac:dyDescent="0.2">
      <c r="A81" s="55"/>
      <c r="B81" s="56"/>
      <c r="C81" s="9" t="s">
        <v>19</v>
      </c>
      <c r="D81" s="10">
        <v>54</v>
      </c>
      <c r="E81" s="10">
        <v>54</v>
      </c>
      <c r="F81" s="11">
        <v>100</v>
      </c>
      <c r="G81" s="10">
        <v>6</v>
      </c>
      <c r="H81" s="10">
        <v>6</v>
      </c>
      <c r="I81" s="10">
        <v>12</v>
      </c>
      <c r="J81" s="10">
        <v>8</v>
      </c>
      <c r="K81" s="10">
        <v>7</v>
      </c>
      <c r="L81" s="10">
        <v>11</v>
      </c>
      <c r="M81" s="10">
        <v>4</v>
      </c>
      <c r="N81" s="10">
        <v>0</v>
      </c>
      <c r="O81" s="10">
        <v>0</v>
      </c>
      <c r="P81" s="10">
        <v>54</v>
      </c>
      <c r="Q81" s="10">
        <v>271</v>
      </c>
      <c r="R81" s="12">
        <v>62.73</v>
      </c>
    </row>
    <row r="82" spans="1:18" ht="15" customHeight="1" x14ac:dyDescent="0.2">
      <c r="A82" s="53">
        <v>25</v>
      </c>
      <c r="B82" s="56" t="s">
        <v>47</v>
      </c>
      <c r="C82" s="9" t="s">
        <v>17</v>
      </c>
      <c r="D82" s="10">
        <v>42</v>
      </c>
      <c r="E82" s="10">
        <v>41</v>
      </c>
      <c r="F82" s="11">
        <v>97.62</v>
      </c>
      <c r="G82" s="10">
        <v>3</v>
      </c>
      <c r="H82" s="10">
        <v>5</v>
      </c>
      <c r="I82" s="10">
        <v>2</v>
      </c>
      <c r="J82" s="10">
        <v>7</v>
      </c>
      <c r="K82" s="10">
        <v>7</v>
      </c>
      <c r="L82" s="10">
        <v>7</v>
      </c>
      <c r="M82" s="10">
        <v>4</v>
      </c>
      <c r="N82" s="10">
        <v>6</v>
      </c>
      <c r="O82" s="10">
        <v>1</v>
      </c>
      <c r="P82" s="10">
        <v>42</v>
      </c>
      <c r="Q82" s="10">
        <v>169</v>
      </c>
      <c r="R82" s="12">
        <v>50.3</v>
      </c>
    </row>
    <row r="83" spans="1:18" ht="15" customHeight="1" x14ac:dyDescent="0.2">
      <c r="A83" s="54"/>
      <c r="B83" s="56"/>
      <c r="C83" s="9" t="s">
        <v>18</v>
      </c>
      <c r="D83" s="10">
        <v>43</v>
      </c>
      <c r="E83" s="10">
        <v>41</v>
      </c>
      <c r="F83" s="11">
        <v>95.35</v>
      </c>
      <c r="G83" s="10">
        <v>3</v>
      </c>
      <c r="H83" s="10">
        <v>3</v>
      </c>
      <c r="I83" s="10">
        <v>5</v>
      </c>
      <c r="J83" s="10">
        <v>7</v>
      </c>
      <c r="K83" s="10">
        <v>10</v>
      </c>
      <c r="L83" s="10">
        <v>4</v>
      </c>
      <c r="M83" s="10">
        <v>2</v>
      </c>
      <c r="N83" s="10">
        <v>7</v>
      </c>
      <c r="O83" s="10">
        <v>2</v>
      </c>
      <c r="P83" s="10">
        <v>43</v>
      </c>
      <c r="Q83" s="10">
        <v>173</v>
      </c>
      <c r="R83" s="12">
        <v>50.29</v>
      </c>
    </row>
    <row r="84" spans="1:18" ht="15" customHeight="1" x14ac:dyDescent="0.2">
      <c r="A84" s="55"/>
      <c r="B84" s="56"/>
      <c r="C84" s="9" t="s">
        <v>19</v>
      </c>
      <c r="D84" s="10">
        <v>85</v>
      </c>
      <c r="E84" s="10">
        <v>82</v>
      </c>
      <c r="F84" s="11">
        <v>96.47</v>
      </c>
      <c r="G84" s="10">
        <v>6</v>
      </c>
      <c r="H84" s="10">
        <v>8</v>
      </c>
      <c r="I84" s="10">
        <v>7</v>
      </c>
      <c r="J84" s="10">
        <v>14</v>
      </c>
      <c r="K84" s="10">
        <v>17</v>
      </c>
      <c r="L84" s="10">
        <v>11</v>
      </c>
      <c r="M84" s="10">
        <v>6</v>
      </c>
      <c r="N84" s="10">
        <v>13</v>
      </c>
      <c r="O84" s="10">
        <v>3</v>
      </c>
      <c r="P84" s="10">
        <v>85</v>
      </c>
      <c r="Q84" s="10">
        <v>342</v>
      </c>
      <c r="R84" s="12">
        <v>50.29</v>
      </c>
    </row>
    <row r="85" spans="1:18" ht="15" customHeight="1" x14ac:dyDescent="0.2">
      <c r="A85" s="53">
        <v>26</v>
      </c>
      <c r="B85" s="56" t="s">
        <v>48</v>
      </c>
      <c r="C85" s="9" t="s">
        <v>17</v>
      </c>
      <c r="D85" s="10">
        <v>42</v>
      </c>
      <c r="E85" s="10">
        <v>42</v>
      </c>
      <c r="F85" s="11">
        <v>100</v>
      </c>
      <c r="G85" s="10">
        <v>1</v>
      </c>
      <c r="H85" s="10">
        <v>1</v>
      </c>
      <c r="I85" s="10">
        <v>6</v>
      </c>
      <c r="J85" s="10">
        <v>4</v>
      </c>
      <c r="K85" s="10">
        <v>12</v>
      </c>
      <c r="L85" s="10">
        <v>4</v>
      </c>
      <c r="M85" s="10">
        <v>6</v>
      </c>
      <c r="N85" s="10">
        <v>8</v>
      </c>
      <c r="O85" s="10">
        <v>0</v>
      </c>
      <c r="P85" s="10">
        <v>42</v>
      </c>
      <c r="Q85" s="10">
        <v>151</v>
      </c>
      <c r="R85" s="12">
        <v>44.94</v>
      </c>
    </row>
    <row r="86" spans="1:18" ht="15" customHeight="1" x14ac:dyDescent="0.2">
      <c r="A86" s="54"/>
      <c r="B86" s="56"/>
      <c r="C86" s="9" t="s">
        <v>18</v>
      </c>
      <c r="D86" s="10">
        <v>50</v>
      </c>
      <c r="E86" s="10">
        <v>50</v>
      </c>
      <c r="F86" s="11">
        <v>100</v>
      </c>
      <c r="G86" s="10">
        <v>1</v>
      </c>
      <c r="H86" s="10">
        <v>6</v>
      </c>
      <c r="I86" s="10">
        <v>6</v>
      </c>
      <c r="J86" s="10">
        <v>10</v>
      </c>
      <c r="K86" s="10">
        <v>9</v>
      </c>
      <c r="L86" s="10">
        <v>7</v>
      </c>
      <c r="M86" s="10">
        <v>7</v>
      </c>
      <c r="N86" s="10">
        <v>4</v>
      </c>
      <c r="O86" s="10">
        <v>0</v>
      </c>
      <c r="P86" s="10">
        <v>50</v>
      </c>
      <c r="Q86" s="10">
        <v>211</v>
      </c>
      <c r="R86" s="12">
        <v>52.75</v>
      </c>
    </row>
    <row r="87" spans="1:18" ht="15" customHeight="1" x14ac:dyDescent="0.2">
      <c r="A87" s="55"/>
      <c r="B87" s="56"/>
      <c r="C87" s="9" t="s">
        <v>19</v>
      </c>
      <c r="D87" s="10">
        <v>92</v>
      </c>
      <c r="E87" s="10">
        <v>92</v>
      </c>
      <c r="F87" s="11">
        <v>100</v>
      </c>
      <c r="G87" s="10">
        <v>2</v>
      </c>
      <c r="H87" s="10">
        <v>7</v>
      </c>
      <c r="I87" s="10">
        <v>12</v>
      </c>
      <c r="J87" s="10">
        <v>14</v>
      </c>
      <c r="K87" s="10">
        <v>21</v>
      </c>
      <c r="L87" s="10">
        <v>11</v>
      </c>
      <c r="M87" s="10">
        <v>13</v>
      </c>
      <c r="N87" s="10">
        <v>12</v>
      </c>
      <c r="O87" s="10">
        <v>0</v>
      </c>
      <c r="P87" s="10">
        <v>92</v>
      </c>
      <c r="Q87" s="10">
        <v>362</v>
      </c>
      <c r="R87" s="12">
        <v>49.18</v>
      </c>
    </row>
    <row r="88" spans="1:18" ht="15" customHeight="1" x14ac:dyDescent="0.2">
      <c r="A88" s="53">
        <v>27</v>
      </c>
      <c r="B88" s="56" t="s">
        <v>49</v>
      </c>
      <c r="C88" s="9" t="s">
        <v>17</v>
      </c>
      <c r="D88" s="10">
        <v>37</v>
      </c>
      <c r="E88" s="10">
        <v>36</v>
      </c>
      <c r="F88" s="11">
        <v>97.3</v>
      </c>
      <c r="G88" s="10">
        <v>2</v>
      </c>
      <c r="H88" s="10">
        <v>1</v>
      </c>
      <c r="I88" s="10">
        <v>3</v>
      </c>
      <c r="J88" s="10">
        <v>4</v>
      </c>
      <c r="K88" s="10">
        <v>8</v>
      </c>
      <c r="L88" s="10">
        <v>10</v>
      </c>
      <c r="M88" s="10">
        <v>2</v>
      </c>
      <c r="N88" s="10">
        <v>6</v>
      </c>
      <c r="O88" s="10">
        <v>1</v>
      </c>
      <c r="P88" s="10">
        <v>37</v>
      </c>
      <c r="Q88" s="10">
        <v>133</v>
      </c>
      <c r="R88" s="12">
        <v>44.93</v>
      </c>
    </row>
    <row r="89" spans="1:18" ht="15" customHeight="1" x14ac:dyDescent="0.2">
      <c r="A89" s="54"/>
      <c r="B89" s="56"/>
      <c r="C89" s="9" t="s">
        <v>18</v>
      </c>
      <c r="D89" s="10">
        <v>46</v>
      </c>
      <c r="E89" s="10">
        <v>46</v>
      </c>
      <c r="F89" s="11">
        <v>100</v>
      </c>
      <c r="G89" s="10">
        <v>3</v>
      </c>
      <c r="H89" s="10">
        <v>4</v>
      </c>
      <c r="I89" s="10">
        <v>6</v>
      </c>
      <c r="J89" s="10">
        <v>8</v>
      </c>
      <c r="K89" s="10">
        <v>7</v>
      </c>
      <c r="L89" s="10">
        <v>13</v>
      </c>
      <c r="M89" s="10">
        <v>3</v>
      </c>
      <c r="N89" s="10">
        <v>2</v>
      </c>
      <c r="O89" s="10">
        <v>0</v>
      </c>
      <c r="P89" s="10">
        <v>46</v>
      </c>
      <c r="Q89" s="10">
        <v>203</v>
      </c>
      <c r="R89" s="12">
        <v>55.16</v>
      </c>
    </row>
    <row r="90" spans="1:18" ht="15" customHeight="1" x14ac:dyDescent="0.2">
      <c r="A90" s="55"/>
      <c r="B90" s="56"/>
      <c r="C90" s="9" t="s">
        <v>19</v>
      </c>
      <c r="D90" s="10">
        <v>83</v>
      </c>
      <c r="E90" s="10">
        <v>82</v>
      </c>
      <c r="F90" s="11">
        <v>98.8</v>
      </c>
      <c r="G90" s="10">
        <v>5</v>
      </c>
      <c r="H90" s="10">
        <v>5</v>
      </c>
      <c r="I90" s="10">
        <v>9</v>
      </c>
      <c r="J90" s="10">
        <v>12</v>
      </c>
      <c r="K90" s="10">
        <v>15</v>
      </c>
      <c r="L90" s="10">
        <v>23</v>
      </c>
      <c r="M90" s="10">
        <v>5</v>
      </c>
      <c r="N90" s="10">
        <v>8</v>
      </c>
      <c r="O90" s="10">
        <v>1</v>
      </c>
      <c r="P90" s="10">
        <v>83</v>
      </c>
      <c r="Q90" s="10">
        <v>336</v>
      </c>
      <c r="R90" s="12">
        <v>50.6</v>
      </c>
    </row>
    <row r="91" spans="1:18" ht="15" customHeight="1" x14ac:dyDescent="0.2">
      <c r="A91" s="53">
        <v>28</v>
      </c>
      <c r="B91" s="56" t="s">
        <v>50</v>
      </c>
      <c r="C91" s="9" t="s">
        <v>17</v>
      </c>
      <c r="D91" s="10">
        <v>12</v>
      </c>
      <c r="E91" s="10">
        <v>12</v>
      </c>
      <c r="F91" s="11">
        <v>100</v>
      </c>
      <c r="G91" s="10">
        <v>1</v>
      </c>
      <c r="H91" s="10">
        <v>1</v>
      </c>
      <c r="I91" s="10">
        <v>1</v>
      </c>
      <c r="J91" s="10">
        <v>0</v>
      </c>
      <c r="K91" s="10">
        <v>3</v>
      </c>
      <c r="L91" s="10">
        <v>1</v>
      </c>
      <c r="M91" s="10">
        <v>3</v>
      </c>
      <c r="N91" s="10">
        <v>2</v>
      </c>
      <c r="O91" s="10">
        <v>0</v>
      </c>
      <c r="P91" s="10">
        <v>12</v>
      </c>
      <c r="Q91" s="10">
        <v>44</v>
      </c>
      <c r="R91" s="12">
        <v>45.83</v>
      </c>
    </row>
    <row r="92" spans="1:18" ht="15" customHeight="1" x14ac:dyDescent="0.2">
      <c r="A92" s="54"/>
      <c r="B92" s="56"/>
      <c r="C92" s="9" t="s">
        <v>18</v>
      </c>
      <c r="D92" s="10">
        <v>9</v>
      </c>
      <c r="E92" s="10">
        <v>9</v>
      </c>
      <c r="F92" s="11">
        <v>100</v>
      </c>
      <c r="G92" s="10">
        <v>1</v>
      </c>
      <c r="H92" s="10">
        <v>2</v>
      </c>
      <c r="I92" s="10">
        <v>0</v>
      </c>
      <c r="J92" s="10">
        <v>1</v>
      </c>
      <c r="K92" s="10">
        <v>0</v>
      </c>
      <c r="L92" s="10">
        <v>3</v>
      </c>
      <c r="M92" s="10">
        <v>0</v>
      </c>
      <c r="N92" s="10">
        <v>2</v>
      </c>
      <c r="O92" s="10">
        <v>0</v>
      </c>
      <c r="P92" s="10">
        <v>9</v>
      </c>
      <c r="Q92" s="10">
        <v>38</v>
      </c>
      <c r="R92" s="12">
        <v>52.78</v>
      </c>
    </row>
    <row r="93" spans="1:18" ht="15" customHeight="1" x14ac:dyDescent="0.2">
      <c r="A93" s="55"/>
      <c r="B93" s="56"/>
      <c r="C93" s="9" t="s">
        <v>19</v>
      </c>
      <c r="D93" s="10">
        <v>21</v>
      </c>
      <c r="E93" s="10">
        <v>21</v>
      </c>
      <c r="F93" s="11">
        <v>100</v>
      </c>
      <c r="G93" s="10">
        <v>2</v>
      </c>
      <c r="H93" s="10">
        <v>3</v>
      </c>
      <c r="I93" s="10">
        <v>1</v>
      </c>
      <c r="J93" s="10">
        <v>1</v>
      </c>
      <c r="K93" s="10">
        <v>3</v>
      </c>
      <c r="L93" s="10">
        <v>4</v>
      </c>
      <c r="M93" s="10">
        <v>3</v>
      </c>
      <c r="N93" s="10">
        <v>4</v>
      </c>
      <c r="O93" s="10">
        <v>0</v>
      </c>
      <c r="P93" s="10">
        <v>21</v>
      </c>
      <c r="Q93" s="10">
        <v>82</v>
      </c>
      <c r="R93" s="12">
        <v>48.81</v>
      </c>
    </row>
    <row r="94" spans="1:18" ht="15" customHeight="1" x14ac:dyDescent="0.2">
      <c r="A94" s="60" t="s">
        <v>20</v>
      </c>
      <c r="B94" s="61"/>
      <c r="C94" s="13" t="s">
        <v>17</v>
      </c>
      <c r="D94" s="14">
        <f>SUMIF($C$10:$C$93,$C$94,D10:D93)</f>
        <v>637</v>
      </c>
      <c r="E94" s="14">
        <f>SUMIF($C$10:$C$93,$C$94,E10:E93)</f>
        <v>625</v>
      </c>
      <c r="F94" s="15">
        <f>IF(D94&gt;0,ROUND((E94/D94)*100,2),0)</f>
        <v>98.12</v>
      </c>
      <c r="G94" s="14">
        <f>SUMIF($C$10:$C$93,$C$94,G10:G93)</f>
        <v>24</v>
      </c>
      <c r="H94" s="14">
        <f>SUMIF($C$10:$C$93,$C$94,H10:H93)</f>
        <v>42</v>
      </c>
      <c r="I94" s="14">
        <f>SUMIF($C$10:$C$93,$C$94,I10:I93)</f>
        <v>62</v>
      </c>
      <c r="J94" s="14">
        <f>SUMIF($C$10:$C$93,$C$94,J10:J93)</f>
        <v>89</v>
      </c>
      <c r="K94" s="14">
        <f>SUMIF($C$10:$C$93,$C$94,K10:K93)</f>
        <v>124</v>
      </c>
      <c r="L94" s="14">
        <f>SUMIF($C$10:$C$93,$C$94,L10:L93)</f>
        <v>99</v>
      </c>
      <c r="M94" s="14">
        <f>SUMIF($C$10:$C$93,$C$94,M10:M93)</f>
        <v>95</v>
      </c>
      <c r="N94" s="14">
        <f>SUMIF($C$10:$C$93,$C$94,N10:N93)</f>
        <v>90</v>
      </c>
      <c r="O94" s="14">
        <f>SUMIF($C$10:$C$93,$C$94,O10:O93)</f>
        <v>12</v>
      </c>
      <c r="P94" s="14">
        <f>SUMIF($C$10:$C$93,$C$94,P10:P93)</f>
        <v>637</v>
      </c>
      <c r="Q94" s="14">
        <f>SUMIF($C$10:$C$93,$C$94,Q10:Q93)</f>
        <v>2376</v>
      </c>
      <c r="R94" s="16">
        <f>IF(D94&gt;0,ROUND((Q94/D94)*12.5,2),0)</f>
        <v>46.62</v>
      </c>
    </row>
    <row r="95" spans="1:18" ht="15" customHeight="1" x14ac:dyDescent="0.2">
      <c r="A95" s="62"/>
      <c r="B95" s="63"/>
      <c r="C95" s="13" t="s">
        <v>18</v>
      </c>
      <c r="D95" s="14">
        <f>SUMIF($C$10:$C$93,$C$95,D10:D93)</f>
        <v>705</v>
      </c>
      <c r="E95" s="14">
        <f>SUMIF($C$10:$C$93,$C$95,E10:E93)</f>
        <v>692</v>
      </c>
      <c r="F95" s="15">
        <f>IF(D95&gt;0,ROUND((E95/D95)*100,2),0)</f>
        <v>98.16</v>
      </c>
      <c r="G95" s="14">
        <f>SUMIF($C$10:$C$93,$C$95,G10:G93)</f>
        <v>38</v>
      </c>
      <c r="H95" s="14">
        <f>SUMIF($C$10:$C$93,$C$95,H10:H93)</f>
        <v>56</v>
      </c>
      <c r="I95" s="14">
        <f>SUMIF($C$10:$C$93,$C$95,I10:I93)</f>
        <v>87</v>
      </c>
      <c r="J95" s="14">
        <f>SUMIF($C$10:$C$93,$C$95,J10:J93)</f>
        <v>110</v>
      </c>
      <c r="K95" s="14">
        <f>SUMIF($C$10:$C$93,$C$95,K10:K93)</f>
        <v>136</v>
      </c>
      <c r="L95" s="14">
        <f>SUMIF($C$10:$C$93,$C$95,L10:L93)</f>
        <v>122</v>
      </c>
      <c r="M95" s="14">
        <f>SUMIF($C$10:$C$93,$C$95,M10:M93)</f>
        <v>85</v>
      </c>
      <c r="N95" s="14">
        <f>SUMIF($C$10:$C$93,$C$95,N10:N93)</f>
        <v>58</v>
      </c>
      <c r="O95" s="14">
        <f>SUMIF($C$10:$C$93,$C$95,O10:O93)</f>
        <v>13</v>
      </c>
      <c r="P95" s="14">
        <f>SUMIF($C$10:$C$93,$C$95,P10:P93)</f>
        <v>705</v>
      </c>
      <c r="Q95" s="14">
        <f>SUMIF($C$10:$C$93,$C$95,Q10:Q93)</f>
        <v>2906</v>
      </c>
      <c r="R95" s="16">
        <f>IF(D95&gt;0,ROUND((Q95/D95)*12.5,2),0)</f>
        <v>51.52</v>
      </c>
    </row>
    <row r="96" spans="1:18" ht="15" customHeight="1" x14ac:dyDescent="0.2">
      <c r="A96" s="64"/>
      <c r="B96" s="65"/>
      <c r="C96" s="13" t="s">
        <v>19</v>
      </c>
      <c r="D96" s="14">
        <f>SUMIF($C$10:$C$93,$C$96,D10:D93)</f>
        <v>1342</v>
      </c>
      <c r="E96" s="14">
        <f>SUMIF($C$10:$C$93,$C$96,E10:E93)</f>
        <v>1317</v>
      </c>
      <c r="F96" s="15">
        <f>IF(D96&gt;0,ROUND((E96/D96)*100,2),0)</f>
        <v>98.14</v>
      </c>
      <c r="G96" s="14">
        <f>SUMIF($C$10:$C$93,$C$96,G10:G93)</f>
        <v>62</v>
      </c>
      <c r="H96" s="14">
        <f>SUMIF($C$10:$C$93,$C$96,H10:H93)</f>
        <v>98</v>
      </c>
      <c r="I96" s="14">
        <f>SUMIF($C$10:$C$93,$C$96,I10:I93)</f>
        <v>149</v>
      </c>
      <c r="J96" s="14">
        <f>SUMIF($C$10:$C$93,$C$96,J10:J93)</f>
        <v>199</v>
      </c>
      <c r="K96" s="14">
        <f>SUMIF($C$10:$C$93,$C$96,K10:K93)</f>
        <v>260</v>
      </c>
      <c r="L96" s="14">
        <f>SUMIF($C$10:$C$93,$C$96,L10:L93)</f>
        <v>221</v>
      </c>
      <c r="M96" s="14">
        <f>SUMIF($C$10:$C$93,$C$96,M10:M93)</f>
        <v>180</v>
      </c>
      <c r="N96" s="14">
        <f>SUMIF($C$10:$C$93,$C$96,N10:N93)</f>
        <v>148</v>
      </c>
      <c r="O96" s="14">
        <f>SUMIF($C$10:$C$93,$C$96,O10:O93)</f>
        <v>25</v>
      </c>
      <c r="P96" s="14">
        <f>SUMIF($C$10:$C$93,$C$96,P10:P93)</f>
        <v>1342</v>
      </c>
      <c r="Q96" s="14">
        <f>SUMIF($C$10:$C$93,$C$96,Q10:Q93)</f>
        <v>5282</v>
      </c>
      <c r="R96" s="16">
        <f>IF(D96&gt;0,ROUND((Q96/D96)*12.5,2),0)</f>
        <v>49.2</v>
      </c>
    </row>
    <row r="97" spans="1:23" ht="20.100000000000001" customHeight="1" x14ac:dyDescent="0.2">
      <c r="A97" s="66" t="s">
        <v>54</v>
      </c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8"/>
    </row>
    <row r="98" spans="1:23" s="22" customFormat="1" ht="20.100000000000001" customHeight="1" x14ac:dyDescent="0.2">
      <c r="A98" s="17"/>
      <c r="B98" s="18" t="s">
        <v>55</v>
      </c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9"/>
      <c r="S98" s="20"/>
      <c r="T98" s="21"/>
      <c r="U98" s="20"/>
      <c r="V98" s="20"/>
      <c r="W98" s="20"/>
    </row>
    <row r="99" spans="1:23" s="22" customFormat="1" ht="20.100000000000001" customHeight="1" x14ac:dyDescent="0.2">
      <c r="A99" s="74">
        <v>44029</v>
      </c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70"/>
      <c r="S99" s="20"/>
      <c r="T99" s="21"/>
      <c r="U99" s="20"/>
      <c r="V99" s="20"/>
      <c r="W99" s="20"/>
    </row>
    <row r="100" spans="1:23" s="22" customFormat="1" ht="20.100000000000001" customHeight="1" x14ac:dyDescent="0.2">
      <c r="A100" s="17"/>
      <c r="B100" s="23" t="s">
        <v>56</v>
      </c>
      <c r="C100" s="23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19"/>
      <c r="S100" s="20"/>
      <c r="T100" s="21"/>
      <c r="U100" s="20"/>
      <c r="V100" s="20"/>
      <c r="W100" s="20"/>
    </row>
    <row r="101" spans="1:23" s="22" customFormat="1" ht="20.100000000000001" customHeight="1" thickBot="1" x14ac:dyDescent="0.25">
      <c r="A101" s="71"/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3"/>
      <c r="S101" s="20"/>
      <c r="T101" s="21"/>
      <c r="U101" s="20"/>
      <c r="V101" s="20"/>
      <c r="W101" s="20"/>
    </row>
    <row r="1082" spans="1:23" ht="24.95" customHeight="1" x14ac:dyDescent="0.2">
      <c r="A1082" s="25"/>
      <c r="B1082" s="26"/>
      <c r="C1082" s="26"/>
      <c r="D1082" s="26"/>
      <c r="E1082" s="26"/>
      <c r="F1082" s="26"/>
      <c r="G1082" s="26"/>
      <c r="H1082" s="26"/>
      <c r="I1082" s="26"/>
      <c r="J1082" s="26"/>
      <c r="K1082" s="26"/>
      <c r="L1082" s="26"/>
      <c r="M1082" s="26"/>
      <c r="N1082" s="26"/>
      <c r="O1082" s="26"/>
      <c r="P1082" s="26"/>
      <c r="Q1082" s="26"/>
      <c r="R1082" s="26"/>
      <c r="S1082" s="26"/>
      <c r="T1082" s="26"/>
      <c r="U1082" s="26"/>
      <c r="V1082" s="26"/>
      <c r="W1082" s="26"/>
    </row>
    <row r="1083" spans="1:23" ht="24.95" customHeight="1" x14ac:dyDescent="0.2">
      <c r="A1083" s="27"/>
      <c r="B1083" s="26"/>
      <c r="C1083" s="26"/>
      <c r="D1083" s="26"/>
      <c r="E1083" s="26"/>
      <c r="F1083" s="26"/>
      <c r="G1083" s="26"/>
      <c r="H1083" s="26"/>
      <c r="I1083" s="26"/>
      <c r="J1083" s="26"/>
      <c r="K1083" s="26"/>
      <c r="L1083" s="26"/>
      <c r="M1083" s="26"/>
      <c r="N1083" s="26"/>
      <c r="O1083" s="26"/>
      <c r="P1083" s="26"/>
      <c r="Q1083" s="26"/>
      <c r="R1083" s="26"/>
      <c r="S1083" s="26"/>
      <c r="T1083" s="26"/>
      <c r="U1083" s="26"/>
      <c r="V1083" s="26"/>
      <c r="W1083" s="26"/>
    </row>
    <row r="1084" spans="1:23" ht="24.95" customHeight="1" x14ac:dyDescent="0.2">
      <c r="A1084" s="27"/>
      <c r="B1084" s="26"/>
      <c r="C1084" s="26"/>
      <c r="D1084" s="26"/>
      <c r="E1084" s="26"/>
      <c r="F1084" s="26"/>
      <c r="G1084" s="26"/>
      <c r="H1084" s="26"/>
      <c r="I1084" s="26"/>
      <c r="J1084" s="26"/>
      <c r="K1084" s="26"/>
      <c r="L1084" s="26"/>
      <c r="M1084" s="26"/>
      <c r="N1084" s="26"/>
      <c r="O1084" s="26"/>
      <c r="P1084" s="26"/>
      <c r="Q1084" s="26"/>
      <c r="R1084" s="26"/>
      <c r="S1084" s="26"/>
      <c r="T1084" s="26"/>
      <c r="U1084" s="26"/>
      <c r="V1084" s="26"/>
      <c r="W1084" s="26"/>
    </row>
    <row r="1085" spans="1:23" ht="24.95" customHeight="1" x14ac:dyDescent="0.2">
      <c r="A1085" s="27"/>
      <c r="B1085" s="26"/>
      <c r="C1085" s="26"/>
      <c r="D1085" s="26"/>
      <c r="E1085" s="26"/>
      <c r="F1085" s="26"/>
      <c r="G1085" s="26"/>
      <c r="H1085" s="26"/>
      <c r="I1085" s="26"/>
      <c r="J1085" s="26"/>
      <c r="K1085" s="26"/>
      <c r="L1085" s="26"/>
      <c r="M1085" s="26"/>
      <c r="N1085" s="26"/>
      <c r="O1085" s="26"/>
      <c r="P1085" s="26"/>
      <c r="Q1085" s="26"/>
      <c r="R1085" s="26"/>
      <c r="S1085" s="26"/>
      <c r="T1085" s="26"/>
      <c r="U1085" s="26"/>
      <c r="V1085" s="26"/>
      <c r="W1085" s="26"/>
    </row>
    <row r="1086" spans="1:23" ht="24.95" customHeight="1" x14ac:dyDescent="0.2">
      <c r="A1086" s="27"/>
      <c r="B1086" s="26"/>
      <c r="C1086" s="26"/>
      <c r="D1086" s="26"/>
      <c r="E1086" s="26"/>
      <c r="F1086" s="26"/>
      <c r="G1086" s="26"/>
      <c r="H1086" s="26"/>
      <c r="I1086" s="26"/>
      <c r="J1086" s="26"/>
      <c r="K1086" s="26"/>
      <c r="L1086" s="26"/>
      <c r="M1086" s="26"/>
      <c r="N1086" s="26"/>
      <c r="O1086" s="26"/>
      <c r="P1086" s="26"/>
      <c r="Q1086" s="26"/>
      <c r="R1086" s="26"/>
      <c r="S1086" s="26"/>
      <c r="T1086" s="26"/>
      <c r="U1086" s="26"/>
      <c r="V1086" s="26"/>
      <c r="W1086" s="26"/>
    </row>
    <row r="1087" spans="1:23" ht="24.95" customHeight="1" x14ac:dyDescent="0.2">
      <c r="A1087" s="27"/>
      <c r="B1087" s="26"/>
      <c r="C1087" s="26"/>
      <c r="D1087" s="26"/>
      <c r="E1087" s="26"/>
      <c r="F1087" s="26"/>
      <c r="G1087" s="26"/>
      <c r="H1087" s="26"/>
      <c r="I1087" s="26"/>
      <c r="J1087" s="26"/>
      <c r="K1087" s="26"/>
      <c r="L1087" s="26"/>
      <c r="M1087" s="26"/>
      <c r="N1087" s="26"/>
      <c r="O1087" s="26"/>
      <c r="P1087" s="26"/>
      <c r="Q1087" s="26"/>
      <c r="R1087" s="26"/>
      <c r="S1087" s="26"/>
      <c r="T1087" s="26"/>
      <c r="U1087" s="26"/>
      <c r="V1087" s="26"/>
      <c r="W1087" s="26"/>
    </row>
    <row r="1088" spans="1:23" ht="24.95" customHeight="1" x14ac:dyDescent="0.2">
      <c r="A1088" s="27"/>
      <c r="B1088" s="26"/>
      <c r="C1088" s="26"/>
      <c r="D1088" s="26"/>
      <c r="E1088" s="26"/>
      <c r="F1088" s="26"/>
      <c r="G1088" s="26"/>
      <c r="H1088" s="26"/>
      <c r="I1088" s="26"/>
      <c r="J1088" s="26"/>
      <c r="K1088" s="26"/>
      <c r="L1088" s="26"/>
      <c r="M1088" s="26"/>
      <c r="N1088" s="26"/>
      <c r="O1088" s="26"/>
      <c r="P1088" s="26"/>
      <c r="Q1088" s="26"/>
      <c r="R1088" s="26"/>
      <c r="S1088" s="26"/>
      <c r="T1088" s="26"/>
      <c r="U1088" s="26"/>
      <c r="V1088" s="26"/>
      <c r="W1088" s="26"/>
    </row>
    <row r="1089" spans="1:23" ht="24.95" customHeight="1" x14ac:dyDescent="0.2">
      <c r="A1089" s="27"/>
      <c r="B1089" s="26"/>
      <c r="C1089" s="26"/>
      <c r="D1089" s="26"/>
      <c r="E1089" s="26"/>
      <c r="F1089" s="26"/>
      <c r="G1089" s="26"/>
      <c r="H1089" s="26"/>
      <c r="I1089" s="26"/>
      <c r="J1089" s="26"/>
      <c r="K1089" s="26"/>
      <c r="L1089" s="26"/>
      <c r="M1089" s="26"/>
      <c r="N1089" s="26"/>
      <c r="O1089" s="26"/>
      <c r="P1089" s="26"/>
      <c r="Q1089" s="26"/>
      <c r="R1089" s="26"/>
      <c r="S1089" s="26"/>
      <c r="T1089" s="26"/>
      <c r="U1089" s="26"/>
      <c r="V1089" s="26"/>
      <c r="W1089" s="26"/>
    </row>
    <row r="1090" spans="1:23" ht="24.95" customHeight="1" x14ac:dyDescent="0.2">
      <c r="A1090" s="27"/>
      <c r="B1090" s="26"/>
      <c r="C1090" s="26"/>
      <c r="D1090" s="26"/>
      <c r="E1090" s="26"/>
      <c r="F1090" s="26"/>
      <c r="G1090" s="26"/>
      <c r="H1090" s="26"/>
      <c r="I1090" s="26"/>
      <c r="J1090" s="26"/>
      <c r="K1090" s="26"/>
      <c r="L1090" s="26"/>
      <c r="M1090" s="26"/>
      <c r="N1090" s="26"/>
      <c r="O1090" s="26"/>
      <c r="P1090" s="26"/>
      <c r="Q1090" s="26"/>
      <c r="R1090" s="26"/>
      <c r="S1090" s="26"/>
      <c r="T1090" s="26"/>
      <c r="U1090" s="26"/>
      <c r="V1090" s="26"/>
      <c r="W1090" s="26"/>
    </row>
    <row r="1091" spans="1:23" ht="24.95" customHeight="1" x14ac:dyDescent="0.2">
      <c r="A1091" s="27"/>
      <c r="B1091" s="26"/>
      <c r="C1091" s="26"/>
      <c r="D1091" s="26"/>
      <c r="E1091" s="26"/>
      <c r="F1091" s="26"/>
      <c r="G1091" s="26"/>
      <c r="H1091" s="26"/>
      <c r="I1091" s="26"/>
      <c r="J1091" s="26"/>
      <c r="K1091" s="26"/>
      <c r="L1091" s="26"/>
      <c r="M1091" s="26"/>
      <c r="N1091" s="26"/>
      <c r="O1091" s="26"/>
      <c r="P1091" s="26"/>
      <c r="Q1091" s="26"/>
      <c r="R1091" s="26"/>
      <c r="S1091" s="26"/>
      <c r="T1091" s="26"/>
      <c r="U1091" s="26"/>
      <c r="V1091" s="26"/>
      <c r="W1091" s="26"/>
    </row>
    <row r="1092" spans="1:23" ht="24.95" customHeight="1" x14ac:dyDescent="0.2">
      <c r="A1092" s="27"/>
      <c r="B1092" s="26"/>
      <c r="C1092" s="26"/>
      <c r="D1092" s="26"/>
      <c r="E1092" s="26"/>
      <c r="F1092" s="26"/>
      <c r="G1092" s="26"/>
      <c r="H1092" s="26"/>
      <c r="I1092" s="26"/>
      <c r="J1092" s="26"/>
      <c r="K1092" s="26"/>
      <c r="L1092" s="26"/>
      <c r="M1092" s="26"/>
      <c r="N1092" s="26"/>
      <c r="O1092" s="26"/>
      <c r="P1092" s="26"/>
      <c r="Q1092" s="26"/>
      <c r="R1092" s="26"/>
      <c r="S1092" s="26"/>
      <c r="T1092" s="26"/>
      <c r="U1092" s="26"/>
      <c r="V1092" s="26"/>
      <c r="W1092" s="26"/>
    </row>
    <row r="1093" spans="1:23" ht="24.95" customHeight="1" x14ac:dyDescent="0.2">
      <c r="A1093" s="27"/>
      <c r="B1093" s="26"/>
      <c r="C1093" s="26"/>
      <c r="D1093" s="26"/>
      <c r="E1093" s="26"/>
      <c r="F1093" s="26"/>
      <c r="G1093" s="26"/>
      <c r="H1093" s="26"/>
      <c r="I1093" s="26"/>
      <c r="J1093" s="26"/>
      <c r="K1093" s="26"/>
      <c r="L1093" s="26"/>
      <c r="M1093" s="26"/>
      <c r="N1093" s="26"/>
      <c r="O1093" s="26"/>
      <c r="P1093" s="26"/>
      <c r="Q1093" s="26"/>
      <c r="R1093" s="26"/>
      <c r="S1093" s="26"/>
      <c r="T1093" s="26"/>
      <c r="U1093" s="26"/>
      <c r="V1093" s="26"/>
      <c r="W1093" s="26"/>
    </row>
    <row r="1094" spans="1:23" ht="24.95" customHeight="1" x14ac:dyDescent="0.2">
      <c r="A1094" s="27"/>
      <c r="B1094" s="26"/>
      <c r="C1094" s="26"/>
      <c r="D1094" s="26"/>
      <c r="E1094" s="26"/>
      <c r="F1094" s="26"/>
      <c r="G1094" s="26"/>
      <c r="H1094" s="26"/>
      <c r="I1094" s="26"/>
      <c r="J1094" s="26"/>
      <c r="K1094" s="26"/>
      <c r="L1094" s="26"/>
      <c r="M1094" s="26"/>
      <c r="N1094" s="26"/>
      <c r="O1094" s="26"/>
      <c r="P1094" s="26"/>
      <c r="Q1094" s="26"/>
      <c r="R1094" s="26"/>
      <c r="S1094" s="26"/>
      <c r="T1094" s="26"/>
      <c r="U1094" s="26"/>
      <c r="V1094" s="26"/>
      <c r="W1094" s="26"/>
    </row>
    <row r="1095" spans="1:23" ht="24.95" customHeight="1" x14ac:dyDescent="0.2">
      <c r="A1095" s="27"/>
      <c r="B1095" s="26"/>
      <c r="C1095" s="26"/>
      <c r="D1095" s="26"/>
      <c r="E1095" s="26"/>
      <c r="F1095" s="26"/>
      <c r="G1095" s="26"/>
      <c r="H1095" s="26"/>
      <c r="I1095" s="26"/>
      <c r="J1095" s="26"/>
      <c r="K1095" s="26"/>
      <c r="L1095" s="26"/>
      <c r="M1095" s="26"/>
      <c r="N1095" s="26"/>
      <c r="O1095" s="26"/>
      <c r="P1095" s="26"/>
      <c r="Q1095" s="26"/>
      <c r="R1095" s="26"/>
      <c r="S1095" s="26"/>
      <c r="T1095" s="26"/>
      <c r="U1095" s="26"/>
      <c r="V1095" s="26"/>
      <c r="W1095" s="26"/>
    </row>
    <row r="1096" spans="1:23" ht="24.95" customHeight="1" x14ac:dyDescent="0.2">
      <c r="A1096" s="27"/>
      <c r="B1096" s="26"/>
      <c r="C1096" s="26"/>
      <c r="D1096" s="26"/>
      <c r="E1096" s="26"/>
      <c r="F1096" s="26"/>
      <c r="G1096" s="26"/>
      <c r="H1096" s="26"/>
      <c r="I1096" s="26"/>
      <c r="J1096" s="26"/>
      <c r="K1096" s="26"/>
      <c r="L1096" s="26"/>
      <c r="M1096" s="26"/>
      <c r="N1096" s="26"/>
      <c r="O1096" s="26"/>
      <c r="P1096" s="26"/>
      <c r="Q1096" s="26"/>
      <c r="R1096" s="26"/>
      <c r="S1096" s="26"/>
      <c r="T1096" s="26"/>
      <c r="U1096" s="26"/>
      <c r="V1096" s="26"/>
      <c r="W1096" s="26"/>
    </row>
    <row r="1097" spans="1:23" ht="24.95" customHeight="1" x14ac:dyDescent="0.2">
      <c r="A1097" s="27"/>
      <c r="B1097" s="26"/>
      <c r="C1097" s="26"/>
      <c r="D1097" s="26"/>
      <c r="E1097" s="26"/>
      <c r="F1097" s="26"/>
      <c r="G1097" s="26"/>
      <c r="H1097" s="26"/>
      <c r="I1097" s="26"/>
      <c r="J1097" s="26"/>
      <c r="K1097" s="26"/>
      <c r="L1097" s="26"/>
      <c r="M1097" s="26"/>
      <c r="N1097" s="26"/>
      <c r="O1097" s="26"/>
      <c r="P1097" s="26"/>
      <c r="Q1097" s="26"/>
      <c r="R1097" s="26"/>
      <c r="S1097" s="26"/>
      <c r="T1097" s="26"/>
      <c r="U1097" s="26"/>
      <c r="V1097" s="26"/>
      <c r="W1097" s="26"/>
    </row>
    <row r="1098" spans="1:23" ht="24.95" customHeight="1" x14ac:dyDescent="0.2">
      <c r="A1098" s="27"/>
      <c r="B1098" s="26"/>
      <c r="C1098" s="26"/>
      <c r="D1098" s="26"/>
      <c r="E1098" s="26"/>
      <c r="F1098" s="26"/>
      <c r="G1098" s="26"/>
      <c r="H1098" s="26"/>
      <c r="I1098" s="26"/>
      <c r="J1098" s="26"/>
      <c r="K1098" s="26"/>
      <c r="L1098" s="26"/>
      <c r="M1098" s="26"/>
      <c r="N1098" s="26"/>
      <c r="O1098" s="26"/>
      <c r="P1098" s="26"/>
      <c r="Q1098" s="26"/>
      <c r="R1098" s="26"/>
      <c r="S1098" s="26"/>
      <c r="T1098" s="26"/>
      <c r="U1098" s="26"/>
      <c r="V1098" s="26"/>
      <c r="W1098" s="26"/>
    </row>
    <row r="1099" spans="1:23" ht="24.95" customHeight="1" x14ac:dyDescent="0.2">
      <c r="A1099" s="27"/>
      <c r="B1099" s="26"/>
      <c r="C1099" s="26"/>
      <c r="D1099" s="26"/>
      <c r="E1099" s="26"/>
      <c r="F1099" s="26"/>
      <c r="G1099" s="26"/>
      <c r="H1099" s="26"/>
      <c r="I1099" s="26"/>
      <c r="J1099" s="26"/>
      <c r="K1099" s="26"/>
      <c r="L1099" s="26"/>
      <c r="M1099" s="26"/>
      <c r="N1099" s="26"/>
      <c r="O1099" s="26"/>
      <c r="P1099" s="26"/>
      <c r="Q1099" s="26"/>
      <c r="R1099" s="26"/>
      <c r="S1099" s="26"/>
      <c r="T1099" s="26"/>
      <c r="U1099" s="26"/>
      <c r="V1099" s="26"/>
      <c r="W1099" s="26"/>
    </row>
    <row r="1100" spans="1:23" ht="24.95" customHeight="1" x14ac:dyDescent="0.2">
      <c r="A1100" s="27"/>
      <c r="B1100" s="26"/>
      <c r="C1100" s="26"/>
      <c r="D1100" s="26"/>
      <c r="E1100" s="26"/>
      <c r="F1100" s="26"/>
      <c r="G1100" s="26"/>
      <c r="H1100" s="26"/>
      <c r="I1100" s="26"/>
      <c r="J1100" s="26"/>
      <c r="K1100" s="26"/>
      <c r="L1100" s="26"/>
      <c r="M1100" s="26"/>
      <c r="N1100" s="26"/>
      <c r="O1100" s="26"/>
      <c r="P1100" s="26"/>
      <c r="Q1100" s="26"/>
      <c r="R1100" s="26"/>
      <c r="S1100" s="26"/>
      <c r="T1100" s="26"/>
      <c r="U1100" s="26"/>
      <c r="V1100" s="26"/>
      <c r="W1100" s="26"/>
    </row>
    <row r="1101" spans="1:23" ht="24.95" customHeight="1" x14ac:dyDescent="0.2">
      <c r="A1101" s="27"/>
      <c r="B1101" s="26"/>
      <c r="C1101" s="26"/>
      <c r="D1101" s="26"/>
      <c r="E1101" s="26"/>
      <c r="F1101" s="26"/>
      <c r="G1101" s="26"/>
      <c r="H1101" s="26"/>
      <c r="I1101" s="26"/>
      <c r="J1101" s="26"/>
      <c r="K1101" s="26"/>
      <c r="L1101" s="26"/>
      <c r="M1101" s="26"/>
      <c r="N1101" s="26"/>
      <c r="O1101" s="26"/>
      <c r="P1101" s="26"/>
      <c r="Q1101" s="26"/>
      <c r="R1101" s="26"/>
      <c r="S1101" s="26"/>
      <c r="T1101" s="26"/>
      <c r="U1101" s="26"/>
      <c r="V1101" s="26"/>
      <c r="W1101" s="26"/>
    </row>
  </sheetData>
  <sheetProtection algorithmName="SHA-512" hashValue="wuZ3sdkZThVBLxSy52qzyC8vMcx7nMA6h3fXcdYEcBgLSNFWNzYAaKzRH+SXE0k2VnRjmyg4/eTw1UR8v3HUqA==" saltValue="nyRvJm/yVPFtwKCSd+cnLA==" spinCount="100000" sheet="1" objects="1" scenarios="1"/>
  <mergeCells count="85">
    <mergeCell ref="A1:R1"/>
    <mergeCell ref="A2:R2"/>
    <mergeCell ref="A3:R3"/>
    <mergeCell ref="A4:R4"/>
    <mergeCell ref="A5:R5"/>
    <mergeCell ref="A6:R6"/>
    <mergeCell ref="A7:R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A16:A18"/>
    <mergeCell ref="B16:B18"/>
    <mergeCell ref="A19:A21"/>
    <mergeCell ref="B19:B21"/>
    <mergeCell ref="A22:A24"/>
    <mergeCell ref="B22:B24"/>
    <mergeCell ref="P8:P9"/>
    <mergeCell ref="Q8:Q9"/>
    <mergeCell ref="R8:R9"/>
    <mergeCell ref="A10:A12"/>
    <mergeCell ref="B10:B12"/>
    <mergeCell ref="A13:A15"/>
    <mergeCell ref="B13:B15"/>
    <mergeCell ref="J8:J9"/>
    <mergeCell ref="K8:K9"/>
    <mergeCell ref="L8:L9"/>
    <mergeCell ref="M8:M9"/>
    <mergeCell ref="N8:N9"/>
    <mergeCell ref="O8:O9"/>
    <mergeCell ref="A34:A36"/>
    <mergeCell ref="B34:B36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A52:A54"/>
    <mergeCell ref="B52:B54"/>
    <mergeCell ref="A55:A57"/>
    <mergeCell ref="B55:B57"/>
    <mergeCell ref="A58:A60"/>
    <mergeCell ref="B58:B60"/>
    <mergeCell ref="A43:A45"/>
    <mergeCell ref="B43:B45"/>
    <mergeCell ref="A46:A48"/>
    <mergeCell ref="B46:B48"/>
    <mergeCell ref="A49:A51"/>
    <mergeCell ref="B49:B51"/>
    <mergeCell ref="A70:A72"/>
    <mergeCell ref="B70:B72"/>
    <mergeCell ref="A73:A75"/>
    <mergeCell ref="B73:B75"/>
    <mergeCell ref="A76:A78"/>
    <mergeCell ref="B76:B78"/>
    <mergeCell ref="A61:A63"/>
    <mergeCell ref="B61:B63"/>
    <mergeCell ref="A64:A66"/>
    <mergeCell ref="B64:B66"/>
    <mergeCell ref="A67:A69"/>
    <mergeCell ref="B67:B69"/>
    <mergeCell ref="A88:A90"/>
    <mergeCell ref="B88:B90"/>
    <mergeCell ref="A91:A93"/>
    <mergeCell ref="B91:B93"/>
    <mergeCell ref="A79:A81"/>
    <mergeCell ref="B79:B81"/>
    <mergeCell ref="A82:A84"/>
    <mergeCell ref="B82:B84"/>
    <mergeCell ref="A85:A87"/>
    <mergeCell ref="B85:B87"/>
    <mergeCell ref="A94:B96"/>
    <mergeCell ref="A97:R97"/>
    <mergeCell ref="A99:R99"/>
    <mergeCell ref="A101:R101"/>
  </mergeCells>
  <printOptions horizontalCentered="1"/>
  <pageMargins left="0.75" right="0.5" top="0.5" bottom="0.5" header="0.3" footer="0.25"/>
  <pageSetup paperSize="9" scale="80" orientation="landscape" blackAndWhite="1" r:id="rId1"/>
  <headerFooter alignWithMargins="0">
    <oddFooter>Page &amp;P of &amp;N</oddFooter>
  </headerFooter>
  <rowBreaks count="2" manualBreakCount="2">
    <brk id="42" max="17" man="1"/>
    <brk id="75" max="1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6E271-D8A8-4296-B139-6A9B4E2AA357}">
  <dimension ref="A1:W1059"/>
  <sheetViews>
    <sheetView showGridLines="0" zoomScaleSheetLayoutView="90" workbookViewId="0">
      <pane xSplit="18" ySplit="9" topLeftCell="S10" activePane="bottomRight" state="frozen"/>
      <selection activeCell="A8" sqref="A8:A9"/>
      <selection pane="topRight" activeCell="A8" sqref="A8:A9"/>
      <selection pane="bottomLeft" activeCell="A8" sqref="A8:A9"/>
      <selection pane="bottomRight" activeCell="A8" sqref="A8:A9"/>
    </sheetView>
  </sheetViews>
  <sheetFormatPr defaultRowHeight="24.95" customHeight="1" x14ac:dyDescent="0.2"/>
  <cols>
    <col min="1" max="1" width="3.7109375" style="3" customWidth="1"/>
    <col min="2" max="2" width="19.7109375" style="2" customWidth="1"/>
    <col min="3" max="3" width="5.7109375" style="2" customWidth="1"/>
    <col min="4" max="6" width="7.7109375" style="2" customWidth="1"/>
    <col min="7" max="15" width="7.28515625" style="2" customWidth="1"/>
    <col min="16" max="17" width="8.28515625" style="2" customWidth="1"/>
    <col min="18" max="18" width="7.7109375" style="1" customWidth="1"/>
    <col min="19" max="19" width="6.7109375" style="1" customWidth="1"/>
    <col min="20" max="20" width="6.7109375" style="2" customWidth="1"/>
    <col min="21" max="23" width="6.7109375" style="1" customWidth="1"/>
    <col min="24" max="28" width="25.7109375" style="3" customWidth="1"/>
    <col min="29" max="16384" width="9.140625" style="3"/>
  </cols>
  <sheetData>
    <row r="1" spans="1:23" ht="20.100000000000001" customHeight="1" x14ac:dyDescent="0.2">
      <c r="A1" s="29" t="s">
        <v>22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1"/>
    </row>
    <row r="2" spans="1:23" ht="20.100000000000001" customHeight="1" x14ac:dyDescent="0.2">
      <c r="A2" s="32" t="s">
        <v>51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4"/>
      <c r="S2" s="4"/>
      <c r="T2" s="4"/>
      <c r="U2" s="4"/>
      <c r="V2" s="4"/>
      <c r="W2" s="4"/>
    </row>
    <row r="3" spans="1:23" ht="20.100000000000001" customHeight="1" x14ac:dyDescent="0.2">
      <c r="A3" s="35" t="s">
        <v>52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7"/>
      <c r="S3" s="5"/>
      <c r="T3" s="5"/>
      <c r="U3" s="5"/>
      <c r="V3" s="5"/>
      <c r="W3" s="5"/>
    </row>
    <row r="4" spans="1:23" ht="9.9499999999999993" customHeight="1" x14ac:dyDescent="0.2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40"/>
      <c r="S4" s="5"/>
      <c r="T4" s="5"/>
      <c r="U4" s="5"/>
      <c r="V4" s="5"/>
      <c r="W4" s="5"/>
    </row>
    <row r="5" spans="1:23" ht="20.100000000000001" customHeight="1" x14ac:dyDescent="0.2">
      <c r="A5" s="41" t="s">
        <v>60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3"/>
      <c r="S5" s="6"/>
      <c r="T5" s="6"/>
      <c r="U5" s="6"/>
      <c r="V5" s="6"/>
      <c r="W5" s="6"/>
    </row>
    <row r="6" spans="1:23" ht="20.100000000000001" customHeight="1" x14ac:dyDescent="0.2">
      <c r="A6" s="44" t="s">
        <v>21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6"/>
      <c r="S6" s="28"/>
      <c r="T6" s="28"/>
      <c r="U6" s="28"/>
      <c r="V6" s="28"/>
      <c r="W6" s="28"/>
    </row>
    <row r="7" spans="1:23" ht="9.9499999999999993" customHeight="1" x14ac:dyDescent="0.2">
      <c r="A7" s="47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9"/>
      <c r="S7" s="28"/>
      <c r="T7" s="28"/>
      <c r="U7" s="8"/>
      <c r="V7" s="28"/>
      <c r="W7" s="28"/>
    </row>
    <row r="8" spans="1:23" ht="15" customHeight="1" x14ac:dyDescent="0.2">
      <c r="A8" s="50"/>
      <c r="B8" s="51" t="s">
        <v>0</v>
      </c>
      <c r="C8" s="51" t="s">
        <v>1</v>
      </c>
      <c r="D8" s="52" t="s">
        <v>2</v>
      </c>
      <c r="E8" s="52" t="s">
        <v>3</v>
      </c>
      <c r="F8" s="52" t="s">
        <v>4</v>
      </c>
      <c r="G8" s="52" t="s">
        <v>5</v>
      </c>
      <c r="H8" s="52" t="s">
        <v>6</v>
      </c>
      <c r="I8" s="52" t="s">
        <v>7</v>
      </c>
      <c r="J8" s="52" t="s">
        <v>8</v>
      </c>
      <c r="K8" s="52" t="s">
        <v>9</v>
      </c>
      <c r="L8" s="52" t="s">
        <v>10</v>
      </c>
      <c r="M8" s="52" t="s">
        <v>11</v>
      </c>
      <c r="N8" s="52" t="s">
        <v>12</v>
      </c>
      <c r="O8" s="52" t="s">
        <v>13</v>
      </c>
      <c r="P8" s="57" t="s">
        <v>14</v>
      </c>
      <c r="Q8" s="52" t="s">
        <v>15</v>
      </c>
      <c r="R8" s="59" t="s">
        <v>16</v>
      </c>
    </row>
    <row r="9" spans="1:23" ht="15" customHeight="1" x14ac:dyDescent="0.2">
      <c r="A9" s="50"/>
      <c r="B9" s="51"/>
      <c r="C9" s="51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8"/>
      <c r="Q9" s="52"/>
      <c r="R9" s="59"/>
    </row>
    <row r="10" spans="1:23" ht="15" customHeight="1" x14ac:dyDescent="0.2">
      <c r="A10" s="53">
        <v>1</v>
      </c>
      <c r="B10" s="56" t="s">
        <v>24</v>
      </c>
      <c r="C10" s="9" t="s">
        <v>17</v>
      </c>
      <c r="D10" s="10"/>
      <c r="E10" s="10"/>
      <c r="F10" s="11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2"/>
    </row>
    <row r="11" spans="1:23" ht="15" customHeight="1" x14ac:dyDescent="0.2">
      <c r="A11" s="54"/>
      <c r="B11" s="56"/>
      <c r="C11" s="9" t="s">
        <v>18</v>
      </c>
      <c r="D11" s="10">
        <v>4</v>
      </c>
      <c r="E11" s="10">
        <v>4</v>
      </c>
      <c r="F11" s="11">
        <v>100</v>
      </c>
      <c r="G11" s="10">
        <v>2</v>
      </c>
      <c r="H11" s="10">
        <v>1</v>
      </c>
      <c r="I11" s="10">
        <v>0</v>
      </c>
      <c r="J11" s="10">
        <v>1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4</v>
      </c>
      <c r="Q11" s="10">
        <v>28</v>
      </c>
      <c r="R11" s="12">
        <v>87.5</v>
      </c>
    </row>
    <row r="12" spans="1:23" ht="15" customHeight="1" x14ac:dyDescent="0.2">
      <c r="A12" s="55"/>
      <c r="B12" s="56"/>
      <c r="C12" s="9" t="s">
        <v>19</v>
      </c>
      <c r="D12" s="10">
        <v>4</v>
      </c>
      <c r="E12" s="10">
        <v>4</v>
      </c>
      <c r="F12" s="11">
        <v>100</v>
      </c>
      <c r="G12" s="10">
        <v>2</v>
      </c>
      <c r="H12" s="10">
        <v>1</v>
      </c>
      <c r="I12" s="10">
        <v>0</v>
      </c>
      <c r="J12" s="10">
        <v>1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4</v>
      </c>
      <c r="Q12" s="10">
        <v>28</v>
      </c>
      <c r="R12" s="12">
        <v>87.5</v>
      </c>
    </row>
    <row r="13" spans="1:23" ht="15" customHeight="1" x14ac:dyDescent="0.2">
      <c r="A13" s="53">
        <v>2</v>
      </c>
      <c r="B13" s="56" t="s">
        <v>26</v>
      </c>
      <c r="C13" s="9" t="s">
        <v>17</v>
      </c>
      <c r="D13" s="10">
        <v>12</v>
      </c>
      <c r="E13" s="10">
        <v>12</v>
      </c>
      <c r="F13" s="11">
        <v>100</v>
      </c>
      <c r="G13" s="10">
        <v>1</v>
      </c>
      <c r="H13" s="10">
        <v>4</v>
      </c>
      <c r="I13" s="10">
        <v>6</v>
      </c>
      <c r="J13" s="10">
        <v>1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12</v>
      </c>
      <c r="Q13" s="10">
        <v>77</v>
      </c>
      <c r="R13" s="12">
        <v>80.209999999999994</v>
      </c>
    </row>
    <row r="14" spans="1:23" ht="15" customHeight="1" x14ac:dyDescent="0.2">
      <c r="A14" s="54"/>
      <c r="B14" s="56"/>
      <c r="C14" s="9" t="s">
        <v>18</v>
      </c>
      <c r="D14" s="10">
        <v>4</v>
      </c>
      <c r="E14" s="10">
        <v>4</v>
      </c>
      <c r="F14" s="11">
        <v>100</v>
      </c>
      <c r="G14" s="10">
        <v>1</v>
      </c>
      <c r="H14" s="10">
        <v>2</v>
      </c>
      <c r="I14" s="10">
        <v>1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4</v>
      </c>
      <c r="Q14" s="10">
        <v>28</v>
      </c>
      <c r="R14" s="12">
        <v>87.5</v>
      </c>
    </row>
    <row r="15" spans="1:23" ht="15" customHeight="1" x14ac:dyDescent="0.2">
      <c r="A15" s="55"/>
      <c r="B15" s="56"/>
      <c r="C15" s="9" t="s">
        <v>19</v>
      </c>
      <c r="D15" s="10">
        <v>16</v>
      </c>
      <c r="E15" s="10">
        <v>16</v>
      </c>
      <c r="F15" s="11">
        <v>100</v>
      </c>
      <c r="G15" s="10">
        <v>2</v>
      </c>
      <c r="H15" s="10">
        <v>6</v>
      </c>
      <c r="I15" s="10">
        <v>7</v>
      </c>
      <c r="J15" s="10">
        <v>1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16</v>
      </c>
      <c r="Q15" s="10">
        <v>105</v>
      </c>
      <c r="R15" s="12">
        <v>82.03</v>
      </c>
    </row>
    <row r="16" spans="1:23" ht="15" customHeight="1" x14ac:dyDescent="0.2">
      <c r="A16" s="53">
        <v>3</v>
      </c>
      <c r="B16" s="56" t="s">
        <v>27</v>
      </c>
      <c r="C16" s="9" t="s">
        <v>17</v>
      </c>
      <c r="D16" s="10">
        <v>7</v>
      </c>
      <c r="E16" s="10">
        <v>7</v>
      </c>
      <c r="F16" s="11">
        <v>100</v>
      </c>
      <c r="G16" s="10">
        <v>5</v>
      </c>
      <c r="H16" s="10">
        <v>2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7</v>
      </c>
      <c r="Q16" s="10">
        <v>54</v>
      </c>
      <c r="R16" s="12">
        <v>96.43</v>
      </c>
    </row>
    <row r="17" spans="1:18" ht="15" customHeight="1" x14ac:dyDescent="0.2">
      <c r="A17" s="54"/>
      <c r="B17" s="56"/>
      <c r="C17" s="9" t="s">
        <v>18</v>
      </c>
      <c r="D17" s="10">
        <v>7</v>
      </c>
      <c r="E17" s="10">
        <v>7</v>
      </c>
      <c r="F17" s="11">
        <v>100</v>
      </c>
      <c r="G17" s="10">
        <v>3</v>
      </c>
      <c r="H17" s="10">
        <v>2</v>
      </c>
      <c r="I17" s="10">
        <v>1</v>
      </c>
      <c r="J17" s="10">
        <v>1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7</v>
      </c>
      <c r="Q17" s="10">
        <v>49</v>
      </c>
      <c r="R17" s="12">
        <v>87.5</v>
      </c>
    </row>
    <row r="18" spans="1:18" ht="15" customHeight="1" x14ac:dyDescent="0.2">
      <c r="A18" s="55"/>
      <c r="B18" s="56"/>
      <c r="C18" s="9" t="s">
        <v>19</v>
      </c>
      <c r="D18" s="10">
        <v>14</v>
      </c>
      <c r="E18" s="10">
        <v>14</v>
      </c>
      <c r="F18" s="11">
        <v>100</v>
      </c>
      <c r="G18" s="10">
        <v>8</v>
      </c>
      <c r="H18" s="10">
        <v>4</v>
      </c>
      <c r="I18" s="10">
        <v>1</v>
      </c>
      <c r="J18" s="10">
        <v>1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14</v>
      </c>
      <c r="Q18" s="10">
        <v>103</v>
      </c>
      <c r="R18" s="12">
        <v>91.96</v>
      </c>
    </row>
    <row r="19" spans="1:18" ht="15" customHeight="1" x14ac:dyDescent="0.2">
      <c r="A19" s="53">
        <v>4</v>
      </c>
      <c r="B19" s="56" t="s">
        <v>29</v>
      </c>
      <c r="C19" s="9" t="s">
        <v>17</v>
      </c>
      <c r="D19" s="10">
        <v>3</v>
      </c>
      <c r="E19" s="10">
        <v>3</v>
      </c>
      <c r="F19" s="11">
        <v>100</v>
      </c>
      <c r="G19" s="10">
        <v>0</v>
      </c>
      <c r="H19" s="10">
        <v>0</v>
      </c>
      <c r="I19" s="10">
        <v>1</v>
      </c>
      <c r="J19" s="10">
        <v>2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3</v>
      </c>
      <c r="Q19" s="10">
        <v>16</v>
      </c>
      <c r="R19" s="12">
        <v>66.67</v>
      </c>
    </row>
    <row r="20" spans="1:18" ht="15" customHeight="1" x14ac:dyDescent="0.2">
      <c r="A20" s="54"/>
      <c r="B20" s="56"/>
      <c r="C20" s="9" t="s">
        <v>18</v>
      </c>
      <c r="D20" s="10">
        <v>1</v>
      </c>
      <c r="E20" s="10">
        <v>1</v>
      </c>
      <c r="F20" s="11">
        <v>100</v>
      </c>
      <c r="G20" s="10">
        <v>0</v>
      </c>
      <c r="H20" s="10">
        <v>0</v>
      </c>
      <c r="I20" s="10">
        <v>0</v>
      </c>
      <c r="J20" s="10">
        <v>1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1</v>
      </c>
      <c r="Q20" s="10">
        <v>5</v>
      </c>
      <c r="R20" s="12">
        <v>62.5</v>
      </c>
    </row>
    <row r="21" spans="1:18" ht="15" customHeight="1" x14ac:dyDescent="0.2">
      <c r="A21" s="55"/>
      <c r="B21" s="56"/>
      <c r="C21" s="9" t="s">
        <v>19</v>
      </c>
      <c r="D21" s="10">
        <v>4</v>
      </c>
      <c r="E21" s="10">
        <v>4</v>
      </c>
      <c r="F21" s="11">
        <v>100</v>
      </c>
      <c r="G21" s="10">
        <v>0</v>
      </c>
      <c r="H21" s="10">
        <v>0</v>
      </c>
      <c r="I21" s="10">
        <v>1</v>
      </c>
      <c r="J21" s="10">
        <v>3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4</v>
      </c>
      <c r="Q21" s="10">
        <v>21</v>
      </c>
      <c r="R21" s="12">
        <v>65.63</v>
      </c>
    </row>
    <row r="22" spans="1:18" ht="15" customHeight="1" x14ac:dyDescent="0.2">
      <c r="A22" s="53">
        <v>5</v>
      </c>
      <c r="B22" s="56" t="s">
        <v>33</v>
      </c>
      <c r="C22" s="9" t="s">
        <v>17</v>
      </c>
      <c r="D22" s="10">
        <v>10</v>
      </c>
      <c r="E22" s="10">
        <v>10</v>
      </c>
      <c r="F22" s="11">
        <v>100</v>
      </c>
      <c r="G22" s="10">
        <v>1</v>
      </c>
      <c r="H22" s="10">
        <v>5</v>
      </c>
      <c r="I22" s="10">
        <v>0</v>
      </c>
      <c r="J22" s="10">
        <v>3</v>
      </c>
      <c r="K22" s="10">
        <v>1</v>
      </c>
      <c r="L22" s="10">
        <v>0</v>
      </c>
      <c r="M22" s="10">
        <v>0</v>
      </c>
      <c r="N22" s="10">
        <v>0</v>
      </c>
      <c r="O22" s="10">
        <v>0</v>
      </c>
      <c r="P22" s="10">
        <v>10</v>
      </c>
      <c r="Q22" s="10">
        <v>62</v>
      </c>
      <c r="R22" s="12">
        <v>77.5</v>
      </c>
    </row>
    <row r="23" spans="1:18" ht="15" customHeight="1" x14ac:dyDescent="0.2">
      <c r="A23" s="54"/>
      <c r="B23" s="56"/>
      <c r="C23" s="9" t="s">
        <v>18</v>
      </c>
      <c r="D23" s="10">
        <v>7</v>
      </c>
      <c r="E23" s="10">
        <v>7</v>
      </c>
      <c r="F23" s="11">
        <v>100</v>
      </c>
      <c r="G23" s="10">
        <v>3</v>
      </c>
      <c r="H23" s="10">
        <v>1</v>
      </c>
      <c r="I23" s="10">
        <v>2</v>
      </c>
      <c r="J23" s="10">
        <v>0</v>
      </c>
      <c r="K23" s="10">
        <v>1</v>
      </c>
      <c r="L23" s="10">
        <v>0</v>
      </c>
      <c r="M23" s="10">
        <v>0</v>
      </c>
      <c r="N23" s="10">
        <v>0</v>
      </c>
      <c r="O23" s="10">
        <v>0</v>
      </c>
      <c r="P23" s="10">
        <v>7</v>
      </c>
      <c r="Q23" s="10">
        <v>47</v>
      </c>
      <c r="R23" s="12">
        <v>83.93</v>
      </c>
    </row>
    <row r="24" spans="1:18" ht="15" customHeight="1" x14ac:dyDescent="0.2">
      <c r="A24" s="55"/>
      <c r="B24" s="56"/>
      <c r="C24" s="9" t="s">
        <v>19</v>
      </c>
      <c r="D24" s="10">
        <v>17</v>
      </c>
      <c r="E24" s="10">
        <v>17</v>
      </c>
      <c r="F24" s="11">
        <v>100</v>
      </c>
      <c r="G24" s="10">
        <v>4</v>
      </c>
      <c r="H24" s="10">
        <v>6</v>
      </c>
      <c r="I24" s="10">
        <v>2</v>
      </c>
      <c r="J24" s="10">
        <v>3</v>
      </c>
      <c r="K24" s="10">
        <v>2</v>
      </c>
      <c r="L24" s="10">
        <v>0</v>
      </c>
      <c r="M24" s="10">
        <v>0</v>
      </c>
      <c r="N24" s="10">
        <v>0</v>
      </c>
      <c r="O24" s="10">
        <v>0</v>
      </c>
      <c r="P24" s="10">
        <v>17</v>
      </c>
      <c r="Q24" s="10">
        <v>109</v>
      </c>
      <c r="R24" s="12">
        <v>80.150000000000006</v>
      </c>
    </row>
    <row r="25" spans="1:18" ht="15" customHeight="1" x14ac:dyDescent="0.2">
      <c r="A25" s="53">
        <v>6</v>
      </c>
      <c r="B25" s="56" t="s">
        <v>39</v>
      </c>
      <c r="C25" s="9" t="s">
        <v>17</v>
      </c>
      <c r="D25" s="10">
        <v>4</v>
      </c>
      <c r="E25" s="10">
        <v>4</v>
      </c>
      <c r="F25" s="11">
        <v>100</v>
      </c>
      <c r="G25" s="10">
        <v>3</v>
      </c>
      <c r="H25" s="10">
        <v>1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4</v>
      </c>
      <c r="Q25" s="10">
        <v>31</v>
      </c>
      <c r="R25" s="12">
        <v>96.88</v>
      </c>
    </row>
    <row r="26" spans="1:18" ht="15" customHeight="1" x14ac:dyDescent="0.2">
      <c r="A26" s="54"/>
      <c r="B26" s="56"/>
      <c r="C26" s="9" t="s">
        <v>18</v>
      </c>
      <c r="D26" s="10">
        <v>8</v>
      </c>
      <c r="E26" s="10">
        <v>8</v>
      </c>
      <c r="F26" s="11">
        <v>100</v>
      </c>
      <c r="G26" s="10">
        <v>8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8</v>
      </c>
      <c r="Q26" s="10">
        <v>64</v>
      </c>
      <c r="R26" s="12">
        <v>100</v>
      </c>
    </row>
    <row r="27" spans="1:18" ht="15" customHeight="1" x14ac:dyDescent="0.2">
      <c r="A27" s="55"/>
      <c r="B27" s="56"/>
      <c r="C27" s="9" t="s">
        <v>19</v>
      </c>
      <c r="D27" s="10">
        <v>12</v>
      </c>
      <c r="E27" s="10">
        <v>12</v>
      </c>
      <c r="F27" s="11">
        <v>100</v>
      </c>
      <c r="G27" s="10">
        <v>11</v>
      </c>
      <c r="H27" s="10">
        <v>1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12</v>
      </c>
      <c r="Q27" s="10">
        <v>95</v>
      </c>
      <c r="R27" s="12">
        <v>98.96</v>
      </c>
    </row>
    <row r="28" spans="1:18" ht="15" customHeight="1" x14ac:dyDescent="0.2">
      <c r="A28" s="53">
        <v>7</v>
      </c>
      <c r="B28" s="56" t="s">
        <v>40</v>
      </c>
      <c r="C28" s="9" t="s">
        <v>17</v>
      </c>
      <c r="D28" s="10">
        <v>4</v>
      </c>
      <c r="E28" s="10">
        <v>4</v>
      </c>
      <c r="F28" s="11">
        <v>100</v>
      </c>
      <c r="G28" s="10">
        <v>0</v>
      </c>
      <c r="H28" s="10">
        <v>1</v>
      </c>
      <c r="I28" s="10">
        <v>1</v>
      </c>
      <c r="J28" s="10">
        <v>1</v>
      </c>
      <c r="K28" s="10">
        <v>0</v>
      </c>
      <c r="L28" s="10">
        <v>1</v>
      </c>
      <c r="M28" s="10">
        <v>0</v>
      </c>
      <c r="N28" s="10">
        <v>0</v>
      </c>
      <c r="O28" s="10">
        <v>0</v>
      </c>
      <c r="P28" s="10">
        <v>4</v>
      </c>
      <c r="Q28" s="10">
        <v>21</v>
      </c>
      <c r="R28" s="12">
        <v>65.63</v>
      </c>
    </row>
    <row r="29" spans="1:18" ht="15" customHeight="1" x14ac:dyDescent="0.2">
      <c r="A29" s="54"/>
      <c r="B29" s="56"/>
      <c r="C29" s="9" t="s">
        <v>18</v>
      </c>
      <c r="D29" s="10">
        <v>1</v>
      </c>
      <c r="E29" s="10">
        <v>1</v>
      </c>
      <c r="F29" s="11">
        <v>100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1</v>
      </c>
      <c r="O29" s="10">
        <v>0</v>
      </c>
      <c r="P29" s="10">
        <v>1</v>
      </c>
      <c r="Q29" s="10">
        <v>1</v>
      </c>
      <c r="R29" s="12">
        <v>12.5</v>
      </c>
    </row>
    <row r="30" spans="1:18" ht="15" customHeight="1" x14ac:dyDescent="0.2">
      <c r="A30" s="55"/>
      <c r="B30" s="56"/>
      <c r="C30" s="9" t="s">
        <v>19</v>
      </c>
      <c r="D30" s="10">
        <v>5</v>
      </c>
      <c r="E30" s="10">
        <v>5</v>
      </c>
      <c r="F30" s="11">
        <v>100</v>
      </c>
      <c r="G30" s="10">
        <v>0</v>
      </c>
      <c r="H30" s="10">
        <v>1</v>
      </c>
      <c r="I30" s="10">
        <v>1</v>
      </c>
      <c r="J30" s="10">
        <v>1</v>
      </c>
      <c r="K30" s="10">
        <v>0</v>
      </c>
      <c r="L30" s="10">
        <v>1</v>
      </c>
      <c r="M30" s="10">
        <v>0</v>
      </c>
      <c r="N30" s="10">
        <v>1</v>
      </c>
      <c r="O30" s="10">
        <v>0</v>
      </c>
      <c r="P30" s="10">
        <v>5</v>
      </c>
      <c r="Q30" s="10">
        <v>22</v>
      </c>
      <c r="R30" s="12">
        <v>55</v>
      </c>
    </row>
    <row r="31" spans="1:18" ht="15" customHeight="1" x14ac:dyDescent="0.2">
      <c r="A31" s="53">
        <v>8</v>
      </c>
      <c r="B31" s="56" t="s">
        <v>41</v>
      </c>
      <c r="C31" s="9" t="s">
        <v>17</v>
      </c>
      <c r="D31" s="10">
        <v>11</v>
      </c>
      <c r="E31" s="10">
        <v>11</v>
      </c>
      <c r="F31" s="11">
        <v>100</v>
      </c>
      <c r="G31" s="10">
        <v>5</v>
      </c>
      <c r="H31" s="10">
        <v>5</v>
      </c>
      <c r="I31" s="10">
        <v>0</v>
      </c>
      <c r="J31" s="10">
        <v>1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11</v>
      </c>
      <c r="Q31" s="10">
        <v>80</v>
      </c>
      <c r="R31" s="12">
        <v>90.91</v>
      </c>
    </row>
    <row r="32" spans="1:18" ht="15" customHeight="1" x14ac:dyDescent="0.2">
      <c r="A32" s="54"/>
      <c r="B32" s="56"/>
      <c r="C32" s="9" t="s">
        <v>18</v>
      </c>
      <c r="D32" s="10">
        <v>3</v>
      </c>
      <c r="E32" s="10">
        <v>3</v>
      </c>
      <c r="F32" s="11">
        <v>100</v>
      </c>
      <c r="G32" s="10">
        <v>3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3</v>
      </c>
      <c r="Q32" s="10">
        <v>24</v>
      </c>
      <c r="R32" s="12">
        <v>100</v>
      </c>
    </row>
    <row r="33" spans="1:18" ht="15" customHeight="1" x14ac:dyDescent="0.2">
      <c r="A33" s="55"/>
      <c r="B33" s="56"/>
      <c r="C33" s="9" t="s">
        <v>19</v>
      </c>
      <c r="D33" s="10">
        <v>14</v>
      </c>
      <c r="E33" s="10">
        <v>14</v>
      </c>
      <c r="F33" s="11">
        <v>100</v>
      </c>
      <c r="G33" s="10">
        <v>8</v>
      </c>
      <c r="H33" s="10">
        <v>5</v>
      </c>
      <c r="I33" s="10">
        <v>0</v>
      </c>
      <c r="J33" s="10">
        <v>1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14</v>
      </c>
      <c r="Q33" s="10">
        <v>104</v>
      </c>
      <c r="R33" s="12">
        <v>92.86</v>
      </c>
    </row>
    <row r="34" spans="1:18" ht="15" customHeight="1" x14ac:dyDescent="0.2">
      <c r="A34" s="53">
        <v>9</v>
      </c>
      <c r="B34" s="56" t="s">
        <v>43</v>
      </c>
      <c r="C34" s="9" t="s">
        <v>17</v>
      </c>
      <c r="D34" s="10">
        <v>6</v>
      </c>
      <c r="E34" s="10">
        <v>6</v>
      </c>
      <c r="F34" s="11">
        <v>100</v>
      </c>
      <c r="G34" s="10">
        <v>3</v>
      </c>
      <c r="H34" s="10">
        <v>1</v>
      </c>
      <c r="I34" s="10">
        <v>0</v>
      </c>
      <c r="J34" s="10">
        <v>2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6</v>
      </c>
      <c r="Q34" s="10">
        <v>41</v>
      </c>
      <c r="R34" s="12">
        <v>85.42</v>
      </c>
    </row>
    <row r="35" spans="1:18" ht="15" customHeight="1" x14ac:dyDescent="0.2">
      <c r="A35" s="54"/>
      <c r="B35" s="56"/>
      <c r="C35" s="9" t="s">
        <v>18</v>
      </c>
      <c r="D35" s="10">
        <v>2</v>
      </c>
      <c r="E35" s="10">
        <v>2</v>
      </c>
      <c r="F35" s="11">
        <v>100</v>
      </c>
      <c r="G35" s="10">
        <v>2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2</v>
      </c>
      <c r="Q35" s="10">
        <v>16</v>
      </c>
      <c r="R35" s="12">
        <v>100</v>
      </c>
    </row>
    <row r="36" spans="1:18" ht="15" customHeight="1" x14ac:dyDescent="0.2">
      <c r="A36" s="55"/>
      <c r="B36" s="56"/>
      <c r="C36" s="9" t="s">
        <v>19</v>
      </c>
      <c r="D36" s="10">
        <v>8</v>
      </c>
      <c r="E36" s="10">
        <v>8</v>
      </c>
      <c r="F36" s="11">
        <v>100</v>
      </c>
      <c r="G36" s="10">
        <v>5</v>
      </c>
      <c r="H36" s="10">
        <v>1</v>
      </c>
      <c r="I36" s="10">
        <v>0</v>
      </c>
      <c r="J36" s="10">
        <v>2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8</v>
      </c>
      <c r="Q36" s="10">
        <v>57</v>
      </c>
      <c r="R36" s="12">
        <v>89.06</v>
      </c>
    </row>
    <row r="37" spans="1:18" ht="15" customHeight="1" x14ac:dyDescent="0.2">
      <c r="A37" s="53">
        <v>10</v>
      </c>
      <c r="B37" s="56" t="s">
        <v>44</v>
      </c>
      <c r="C37" s="9" t="s">
        <v>17</v>
      </c>
      <c r="D37" s="10">
        <v>13</v>
      </c>
      <c r="E37" s="10">
        <v>13</v>
      </c>
      <c r="F37" s="11">
        <v>100</v>
      </c>
      <c r="G37" s="10">
        <v>3</v>
      </c>
      <c r="H37" s="10">
        <v>6</v>
      </c>
      <c r="I37" s="10">
        <v>3</v>
      </c>
      <c r="J37" s="10">
        <v>0</v>
      </c>
      <c r="K37" s="10">
        <v>0</v>
      </c>
      <c r="L37" s="10">
        <v>1</v>
      </c>
      <c r="M37" s="10">
        <v>0</v>
      </c>
      <c r="N37" s="10">
        <v>0</v>
      </c>
      <c r="O37" s="10">
        <v>0</v>
      </c>
      <c r="P37" s="10">
        <v>13</v>
      </c>
      <c r="Q37" s="10">
        <v>87</v>
      </c>
      <c r="R37" s="12">
        <v>83.65</v>
      </c>
    </row>
    <row r="38" spans="1:18" ht="15" customHeight="1" x14ac:dyDescent="0.2">
      <c r="A38" s="54"/>
      <c r="B38" s="56"/>
      <c r="C38" s="9" t="s">
        <v>18</v>
      </c>
      <c r="D38" s="10">
        <v>3</v>
      </c>
      <c r="E38" s="10">
        <v>3</v>
      </c>
      <c r="F38" s="11">
        <v>100</v>
      </c>
      <c r="G38" s="10">
        <v>3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3</v>
      </c>
      <c r="Q38" s="10">
        <v>24</v>
      </c>
      <c r="R38" s="12">
        <v>100</v>
      </c>
    </row>
    <row r="39" spans="1:18" ht="15" customHeight="1" x14ac:dyDescent="0.2">
      <c r="A39" s="55"/>
      <c r="B39" s="56"/>
      <c r="C39" s="9" t="s">
        <v>19</v>
      </c>
      <c r="D39" s="10">
        <v>16</v>
      </c>
      <c r="E39" s="10">
        <v>16</v>
      </c>
      <c r="F39" s="11">
        <v>100</v>
      </c>
      <c r="G39" s="10">
        <v>6</v>
      </c>
      <c r="H39" s="10">
        <v>6</v>
      </c>
      <c r="I39" s="10">
        <v>3</v>
      </c>
      <c r="J39" s="10">
        <v>0</v>
      </c>
      <c r="K39" s="10">
        <v>0</v>
      </c>
      <c r="L39" s="10">
        <v>1</v>
      </c>
      <c r="M39" s="10">
        <v>0</v>
      </c>
      <c r="N39" s="10">
        <v>0</v>
      </c>
      <c r="O39" s="10">
        <v>0</v>
      </c>
      <c r="P39" s="10">
        <v>16</v>
      </c>
      <c r="Q39" s="10">
        <v>111</v>
      </c>
      <c r="R39" s="12">
        <v>86.72</v>
      </c>
    </row>
    <row r="40" spans="1:18" ht="15" customHeight="1" x14ac:dyDescent="0.2">
      <c r="A40" s="53">
        <v>11</v>
      </c>
      <c r="B40" s="56" t="s">
        <v>47</v>
      </c>
      <c r="C40" s="9" t="s">
        <v>17</v>
      </c>
      <c r="D40" s="10">
        <v>7</v>
      </c>
      <c r="E40" s="10">
        <v>7</v>
      </c>
      <c r="F40" s="11">
        <v>100</v>
      </c>
      <c r="G40" s="10">
        <v>4</v>
      </c>
      <c r="H40" s="10">
        <v>3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7</v>
      </c>
      <c r="Q40" s="10">
        <v>53</v>
      </c>
      <c r="R40" s="12">
        <v>94.64</v>
      </c>
    </row>
    <row r="41" spans="1:18" ht="15" customHeight="1" x14ac:dyDescent="0.2">
      <c r="A41" s="54"/>
      <c r="B41" s="56"/>
      <c r="C41" s="9" t="s">
        <v>18</v>
      </c>
      <c r="D41" s="10">
        <v>3</v>
      </c>
      <c r="E41" s="10">
        <v>3</v>
      </c>
      <c r="F41" s="11">
        <v>100</v>
      </c>
      <c r="G41" s="10">
        <v>1</v>
      </c>
      <c r="H41" s="10">
        <v>2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3</v>
      </c>
      <c r="Q41" s="10">
        <v>22</v>
      </c>
      <c r="R41" s="12">
        <v>91.67</v>
      </c>
    </row>
    <row r="42" spans="1:18" ht="15" customHeight="1" x14ac:dyDescent="0.2">
      <c r="A42" s="55"/>
      <c r="B42" s="56"/>
      <c r="C42" s="9" t="s">
        <v>19</v>
      </c>
      <c r="D42" s="10">
        <v>10</v>
      </c>
      <c r="E42" s="10">
        <v>10</v>
      </c>
      <c r="F42" s="11">
        <v>100</v>
      </c>
      <c r="G42" s="10">
        <v>5</v>
      </c>
      <c r="H42" s="10">
        <v>5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10</v>
      </c>
      <c r="Q42" s="10">
        <v>75</v>
      </c>
      <c r="R42" s="12">
        <v>93.75</v>
      </c>
    </row>
    <row r="43" spans="1:18" ht="15" customHeight="1" x14ac:dyDescent="0.2">
      <c r="A43" s="53">
        <v>12</v>
      </c>
      <c r="B43" s="56" t="s">
        <v>48</v>
      </c>
      <c r="C43" s="9" t="s">
        <v>17</v>
      </c>
      <c r="D43" s="10">
        <v>4</v>
      </c>
      <c r="E43" s="10">
        <v>4</v>
      </c>
      <c r="F43" s="11">
        <v>100</v>
      </c>
      <c r="G43" s="10">
        <v>1</v>
      </c>
      <c r="H43" s="10">
        <v>3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4</v>
      </c>
      <c r="Q43" s="10">
        <v>29</v>
      </c>
      <c r="R43" s="12">
        <v>90.63</v>
      </c>
    </row>
    <row r="44" spans="1:18" ht="15" customHeight="1" x14ac:dyDescent="0.2">
      <c r="A44" s="54"/>
      <c r="B44" s="56"/>
      <c r="C44" s="9" t="s">
        <v>18</v>
      </c>
      <c r="D44" s="10">
        <v>4</v>
      </c>
      <c r="E44" s="10">
        <v>4</v>
      </c>
      <c r="F44" s="11">
        <v>100</v>
      </c>
      <c r="G44" s="10">
        <v>3</v>
      </c>
      <c r="H44" s="10">
        <v>1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4</v>
      </c>
      <c r="Q44" s="10">
        <v>31</v>
      </c>
      <c r="R44" s="12">
        <v>96.88</v>
      </c>
    </row>
    <row r="45" spans="1:18" ht="15" customHeight="1" x14ac:dyDescent="0.2">
      <c r="A45" s="55"/>
      <c r="B45" s="56"/>
      <c r="C45" s="9" t="s">
        <v>19</v>
      </c>
      <c r="D45" s="10">
        <v>8</v>
      </c>
      <c r="E45" s="10">
        <v>8</v>
      </c>
      <c r="F45" s="11">
        <v>100</v>
      </c>
      <c r="G45" s="10">
        <v>4</v>
      </c>
      <c r="H45" s="10">
        <v>4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8</v>
      </c>
      <c r="Q45" s="10">
        <v>60</v>
      </c>
      <c r="R45" s="12">
        <v>93.75</v>
      </c>
    </row>
    <row r="46" spans="1:18" ht="15" customHeight="1" x14ac:dyDescent="0.2">
      <c r="A46" s="53">
        <v>13</v>
      </c>
      <c r="B46" s="56" t="s">
        <v>49</v>
      </c>
      <c r="C46" s="9" t="s">
        <v>17</v>
      </c>
      <c r="D46" s="10">
        <v>13</v>
      </c>
      <c r="E46" s="10">
        <v>13</v>
      </c>
      <c r="F46" s="11">
        <v>100</v>
      </c>
      <c r="G46" s="10">
        <v>8</v>
      </c>
      <c r="H46" s="10">
        <v>5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13</v>
      </c>
      <c r="Q46" s="10">
        <v>99</v>
      </c>
      <c r="R46" s="12">
        <v>95.19</v>
      </c>
    </row>
    <row r="47" spans="1:18" ht="15" customHeight="1" x14ac:dyDescent="0.2">
      <c r="A47" s="54"/>
      <c r="B47" s="56"/>
      <c r="C47" s="9" t="s">
        <v>18</v>
      </c>
      <c r="D47" s="10">
        <v>17</v>
      </c>
      <c r="E47" s="10">
        <v>17</v>
      </c>
      <c r="F47" s="11">
        <v>100</v>
      </c>
      <c r="G47" s="10">
        <v>16</v>
      </c>
      <c r="H47" s="10">
        <v>1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17</v>
      </c>
      <c r="Q47" s="10">
        <v>135</v>
      </c>
      <c r="R47" s="12">
        <v>99.26</v>
      </c>
    </row>
    <row r="48" spans="1:18" ht="15" customHeight="1" x14ac:dyDescent="0.2">
      <c r="A48" s="55"/>
      <c r="B48" s="56"/>
      <c r="C48" s="9" t="s">
        <v>19</v>
      </c>
      <c r="D48" s="10">
        <v>30</v>
      </c>
      <c r="E48" s="10">
        <v>30</v>
      </c>
      <c r="F48" s="11">
        <v>100</v>
      </c>
      <c r="G48" s="10">
        <v>24</v>
      </c>
      <c r="H48" s="10">
        <v>6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30</v>
      </c>
      <c r="Q48" s="10">
        <v>234</v>
      </c>
      <c r="R48" s="12">
        <v>97.5</v>
      </c>
    </row>
    <row r="49" spans="1:23" ht="15" customHeight="1" x14ac:dyDescent="0.2">
      <c r="A49" s="53">
        <v>14</v>
      </c>
      <c r="B49" s="56" t="s">
        <v>50</v>
      </c>
      <c r="C49" s="9" t="s">
        <v>17</v>
      </c>
      <c r="D49" s="10">
        <v>6</v>
      </c>
      <c r="E49" s="10">
        <v>6</v>
      </c>
      <c r="F49" s="11">
        <v>100</v>
      </c>
      <c r="G49" s="10">
        <v>3</v>
      </c>
      <c r="H49" s="10">
        <v>2</v>
      </c>
      <c r="I49" s="10">
        <v>0</v>
      </c>
      <c r="J49" s="10">
        <v>0</v>
      </c>
      <c r="K49" s="10">
        <v>1</v>
      </c>
      <c r="L49" s="10">
        <v>0</v>
      </c>
      <c r="M49" s="10">
        <v>0</v>
      </c>
      <c r="N49" s="10">
        <v>0</v>
      </c>
      <c r="O49" s="10">
        <v>0</v>
      </c>
      <c r="P49" s="10">
        <v>6</v>
      </c>
      <c r="Q49" s="10">
        <v>42</v>
      </c>
      <c r="R49" s="12">
        <v>87.5</v>
      </c>
    </row>
    <row r="50" spans="1:23" ht="15" customHeight="1" x14ac:dyDescent="0.2">
      <c r="A50" s="54"/>
      <c r="B50" s="56"/>
      <c r="C50" s="9" t="s">
        <v>18</v>
      </c>
      <c r="D50" s="10">
        <v>3</v>
      </c>
      <c r="E50" s="10">
        <v>3</v>
      </c>
      <c r="F50" s="11">
        <v>100</v>
      </c>
      <c r="G50" s="10">
        <v>1</v>
      </c>
      <c r="H50" s="10">
        <v>1</v>
      </c>
      <c r="I50" s="10">
        <v>1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3</v>
      </c>
      <c r="Q50" s="10">
        <v>21</v>
      </c>
      <c r="R50" s="12">
        <v>87.5</v>
      </c>
    </row>
    <row r="51" spans="1:23" ht="15" customHeight="1" x14ac:dyDescent="0.2">
      <c r="A51" s="55"/>
      <c r="B51" s="56"/>
      <c r="C51" s="9" t="s">
        <v>19</v>
      </c>
      <c r="D51" s="10">
        <v>9</v>
      </c>
      <c r="E51" s="10">
        <v>9</v>
      </c>
      <c r="F51" s="11">
        <v>100</v>
      </c>
      <c r="G51" s="10">
        <v>4</v>
      </c>
      <c r="H51" s="10">
        <v>3</v>
      </c>
      <c r="I51" s="10">
        <v>1</v>
      </c>
      <c r="J51" s="10">
        <v>0</v>
      </c>
      <c r="K51" s="10">
        <v>1</v>
      </c>
      <c r="L51" s="10">
        <v>0</v>
      </c>
      <c r="M51" s="10">
        <v>0</v>
      </c>
      <c r="N51" s="10">
        <v>0</v>
      </c>
      <c r="O51" s="10">
        <v>0</v>
      </c>
      <c r="P51" s="10">
        <v>9</v>
      </c>
      <c r="Q51" s="10">
        <v>63</v>
      </c>
      <c r="R51" s="12">
        <v>87.5</v>
      </c>
    </row>
    <row r="52" spans="1:23" ht="15" customHeight="1" x14ac:dyDescent="0.2">
      <c r="A52" s="60" t="s">
        <v>20</v>
      </c>
      <c r="B52" s="61"/>
      <c r="C52" s="13" t="s">
        <v>17</v>
      </c>
      <c r="D52" s="14">
        <f>SUMIF($C$10:$C$51,$C$52,D10:D51)</f>
        <v>100</v>
      </c>
      <c r="E52" s="14">
        <f>SUMIF($C$10:$C$51,$C$52,E10:E51)</f>
        <v>100</v>
      </c>
      <c r="F52" s="15">
        <f>IF(D52&gt;0,ROUND((E52/D52)*100,2),0)</f>
        <v>100</v>
      </c>
      <c r="G52" s="14">
        <f>SUMIF($C$10:$C$51,$C$52,G10:G51)</f>
        <v>37</v>
      </c>
      <c r="H52" s="14">
        <f>SUMIF($C$10:$C$51,$C$52,H10:H51)</f>
        <v>38</v>
      </c>
      <c r="I52" s="14">
        <f>SUMIF($C$10:$C$51,$C$52,I10:I51)</f>
        <v>11</v>
      </c>
      <c r="J52" s="14">
        <f>SUMIF($C$10:$C$51,$C$52,J10:J51)</f>
        <v>10</v>
      </c>
      <c r="K52" s="14">
        <f>SUMIF($C$10:$C$51,$C$52,K10:K51)</f>
        <v>2</v>
      </c>
      <c r="L52" s="14">
        <f>SUMIF($C$10:$C$51,$C$52,L10:L51)</f>
        <v>2</v>
      </c>
      <c r="M52" s="14">
        <f>SUMIF($C$10:$C$51,$C$52,M10:M51)</f>
        <v>0</v>
      </c>
      <c r="N52" s="14">
        <f>SUMIF($C$10:$C$51,$C$52,N10:N51)</f>
        <v>0</v>
      </c>
      <c r="O52" s="14">
        <f>SUMIF($C$10:$C$51,$C$52,O10:O51)</f>
        <v>0</v>
      </c>
      <c r="P52" s="14">
        <f>SUMIF($C$10:$C$51,$C$52,P10:P51)</f>
        <v>100</v>
      </c>
      <c r="Q52" s="14">
        <f>SUMIF($C$10:$C$51,$C$52,Q10:Q51)</f>
        <v>692</v>
      </c>
      <c r="R52" s="16">
        <f>IF(D52&gt;0,ROUND((Q52/D52)*12.5,2),0)</f>
        <v>86.5</v>
      </c>
    </row>
    <row r="53" spans="1:23" ht="15" customHeight="1" x14ac:dyDescent="0.2">
      <c r="A53" s="62"/>
      <c r="B53" s="63"/>
      <c r="C53" s="13" t="s">
        <v>18</v>
      </c>
      <c r="D53" s="14">
        <f>SUMIF($C$10:$C$51,$C$53,D10:D51)</f>
        <v>67</v>
      </c>
      <c r="E53" s="14">
        <f>SUMIF($C$10:$C$51,$C$53,E10:E51)</f>
        <v>67</v>
      </c>
      <c r="F53" s="15">
        <f>IF(D53&gt;0,ROUND((E53/D53)*100,2),0)</f>
        <v>100</v>
      </c>
      <c r="G53" s="14">
        <f>SUMIF($C$10:$C$51,$C$53,G10:G51)</f>
        <v>46</v>
      </c>
      <c r="H53" s="14">
        <f>SUMIF($C$10:$C$51,$C$53,H10:H51)</f>
        <v>11</v>
      </c>
      <c r="I53" s="14">
        <f>SUMIF($C$10:$C$51,$C$53,I10:I51)</f>
        <v>5</v>
      </c>
      <c r="J53" s="14">
        <f>SUMIF($C$10:$C$51,$C$53,J10:J51)</f>
        <v>3</v>
      </c>
      <c r="K53" s="14">
        <f>SUMIF($C$10:$C$51,$C$53,K10:K51)</f>
        <v>1</v>
      </c>
      <c r="L53" s="14">
        <f>SUMIF($C$10:$C$51,$C$53,L10:L51)</f>
        <v>0</v>
      </c>
      <c r="M53" s="14">
        <f>SUMIF($C$10:$C$51,$C$53,M10:M51)</f>
        <v>0</v>
      </c>
      <c r="N53" s="14">
        <f>SUMIF($C$10:$C$51,$C$53,N10:N51)</f>
        <v>1</v>
      </c>
      <c r="O53" s="14">
        <f>SUMIF($C$10:$C$51,$C$53,O10:O51)</f>
        <v>0</v>
      </c>
      <c r="P53" s="14">
        <f>SUMIF($C$10:$C$51,$C$53,P10:P51)</f>
        <v>67</v>
      </c>
      <c r="Q53" s="14">
        <f>SUMIF($C$10:$C$51,$C$53,Q10:Q51)</f>
        <v>495</v>
      </c>
      <c r="R53" s="16">
        <f>IF(D53&gt;0,ROUND((Q53/D53)*12.5,2),0)</f>
        <v>92.35</v>
      </c>
    </row>
    <row r="54" spans="1:23" ht="15" customHeight="1" x14ac:dyDescent="0.2">
      <c r="A54" s="64"/>
      <c r="B54" s="65"/>
      <c r="C54" s="13" t="s">
        <v>19</v>
      </c>
      <c r="D54" s="14">
        <f>SUMIF($C$10:$C$51,$C$54,D10:D51)</f>
        <v>167</v>
      </c>
      <c r="E54" s="14">
        <f>SUMIF($C$10:$C$51,$C$54,E10:E51)</f>
        <v>167</v>
      </c>
      <c r="F54" s="15">
        <f>IF(D54&gt;0,ROUND((E54/D54)*100,2),0)</f>
        <v>100</v>
      </c>
      <c r="G54" s="14">
        <f>SUMIF($C$10:$C$51,$C$54,G10:G51)</f>
        <v>83</v>
      </c>
      <c r="H54" s="14">
        <f>SUMIF($C$10:$C$51,$C$54,H10:H51)</f>
        <v>49</v>
      </c>
      <c r="I54" s="14">
        <f>SUMIF($C$10:$C$51,$C$54,I10:I51)</f>
        <v>16</v>
      </c>
      <c r="J54" s="14">
        <f>SUMIF($C$10:$C$51,$C$54,J10:J51)</f>
        <v>13</v>
      </c>
      <c r="K54" s="14">
        <f>SUMIF($C$10:$C$51,$C$54,K10:K51)</f>
        <v>3</v>
      </c>
      <c r="L54" s="14">
        <f>SUMIF($C$10:$C$51,$C$54,L10:L51)</f>
        <v>2</v>
      </c>
      <c r="M54" s="14">
        <f>SUMIF($C$10:$C$51,$C$54,M10:M51)</f>
        <v>0</v>
      </c>
      <c r="N54" s="14">
        <f>SUMIF($C$10:$C$51,$C$54,N10:N51)</f>
        <v>1</v>
      </c>
      <c r="O54" s="14">
        <f>SUMIF($C$10:$C$51,$C$54,O10:O51)</f>
        <v>0</v>
      </c>
      <c r="P54" s="14">
        <f>SUMIF($C$10:$C$51,$C$54,P10:P51)</f>
        <v>167</v>
      </c>
      <c r="Q54" s="14">
        <f>SUMIF($C$10:$C$51,$C$54,Q10:Q51)</f>
        <v>1187</v>
      </c>
      <c r="R54" s="16">
        <f>IF(D54&gt;0,ROUND((Q54/D54)*12.5,2),0)</f>
        <v>88.85</v>
      </c>
    </row>
    <row r="55" spans="1:23" ht="20.100000000000001" customHeight="1" x14ac:dyDescent="0.2">
      <c r="A55" s="66" t="s">
        <v>54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8"/>
    </row>
    <row r="56" spans="1:23" s="22" customFormat="1" ht="20.100000000000001" customHeight="1" x14ac:dyDescent="0.2">
      <c r="A56" s="17"/>
      <c r="B56" s="18" t="s">
        <v>55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9"/>
      <c r="S56" s="20"/>
      <c r="T56" s="21"/>
      <c r="U56" s="20"/>
      <c r="V56" s="20"/>
      <c r="W56" s="20"/>
    </row>
    <row r="57" spans="1:23" s="22" customFormat="1" ht="20.100000000000001" customHeight="1" x14ac:dyDescent="0.2">
      <c r="A57" s="74">
        <v>44029</v>
      </c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70"/>
      <c r="S57" s="20"/>
      <c r="T57" s="21"/>
      <c r="U57" s="20"/>
      <c r="V57" s="20"/>
      <c r="W57" s="20"/>
    </row>
    <row r="58" spans="1:23" s="22" customFormat="1" ht="20.100000000000001" customHeight="1" x14ac:dyDescent="0.2">
      <c r="A58" s="17"/>
      <c r="B58" s="23" t="s">
        <v>56</v>
      </c>
      <c r="C58" s="23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19"/>
      <c r="S58" s="20"/>
      <c r="T58" s="21"/>
      <c r="U58" s="20"/>
      <c r="V58" s="20"/>
      <c r="W58" s="20"/>
    </row>
    <row r="59" spans="1:23" s="22" customFormat="1" ht="20.100000000000001" customHeight="1" thickBot="1" x14ac:dyDescent="0.25">
      <c r="A59" s="71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3"/>
      <c r="S59" s="20"/>
      <c r="T59" s="21"/>
      <c r="U59" s="20"/>
      <c r="V59" s="20"/>
      <c r="W59" s="20"/>
    </row>
    <row r="1040" spans="1:23" ht="24.95" customHeight="1" x14ac:dyDescent="0.2">
      <c r="A1040" s="25"/>
      <c r="B1040" s="26"/>
      <c r="C1040" s="26"/>
      <c r="D1040" s="26"/>
      <c r="E1040" s="26"/>
      <c r="F1040" s="26"/>
      <c r="G1040" s="26"/>
      <c r="H1040" s="26"/>
      <c r="I1040" s="26"/>
      <c r="J1040" s="26"/>
      <c r="K1040" s="26"/>
      <c r="L1040" s="26"/>
      <c r="M1040" s="26"/>
      <c r="N1040" s="26"/>
      <c r="O1040" s="26"/>
      <c r="P1040" s="26"/>
      <c r="Q1040" s="26"/>
      <c r="R1040" s="26"/>
      <c r="S1040" s="26"/>
      <c r="T1040" s="26"/>
      <c r="U1040" s="26"/>
      <c r="V1040" s="26"/>
      <c r="W1040" s="26"/>
    </row>
    <row r="1041" spans="1:23" ht="24.95" customHeight="1" x14ac:dyDescent="0.2">
      <c r="A1041" s="27"/>
      <c r="B1041" s="26"/>
      <c r="C1041" s="26"/>
      <c r="D1041" s="26"/>
      <c r="E1041" s="26"/>
      <c r="F1041" s="26"/>
      <c r="G1041" s="26"/>
      <c r="H1041" s="26"/>
      <c r="I1041" s="26"/>
      <c r="J1041" s="26"/>
      <c r="K1041" s="26"/>
      <c r="L1041" s="26"/>
      <c r="M1041" s="26"/>
      <c r="N1041" s="26"/>
      <c r="O1041" s="26"/>
      <c r="P1041" s="26"/>
      <c r="Q1041" s="26"/>
      <c r="R1041" s="26"/>
      <c r="S1041" s="26"/>
      <c r="T1041" s="26"/>
      <c r="U1041" s="26"/>
      <c r="V1041" s="26"/>
      <c r="W1041" s="26"/>
    </row>
    <row r="1042" spans="1:23" ht="24.95" customHeight="1" x14ac:dyDescent="0.2">
      <c r="A1042" s="27"/>
      <c r="B1042" s="26"/>
      <c r="C1042" s="26"/>
      <c r="D1042" s="26"/>
      <c r="E1042" s="26"/>
      <c r="F1042" s="26"/>
      <c r="G1042" s="26"/>
      <c r="H1042" s="26"/>
      <c r="I1042" s="26"/>
      <c r="J1042" s="26"/>
      <c r="K1042" s="26"/>
      <c r="L1042" s="26"/>
      <c r="M1042" s="26"/>
      <c r="N1042" s="26"/>
      <c r="O1042" s="26"/>
      <c r="P1042" s="26"/>
      <c r="Q1042" s="26"/>
      <c r="R1042" s="26"/>
      <c r="S1042" s="26"/>
      <c r="T1042" s="26"/>
      <c r="U1042" s="26"/>
      <c r="V1042" s="26"/>
      <c r="W1042" s="26"/>
    </row>
    <row r="1043" spans="1:23" ht="24.95" customHeight="1" x14ac:dyDescent="0.2">
      <c r="A1043" s="27"/>
      <c r="B1043" s="26"/>
      <c r="C1043" s="26"/>
      <c r="D1043" s="26"/>
      <c r="E1043" s="26"/>
      <c r="F1043" s="26"/>
      <c r="G1043" s="26"/>
      <c r="H1043" s="26"/>
      <c r="I1043" s="26"/>
      <c r="J1043" s="26"/>
      <c r="K1043" s="26"/>
      <c r="L1043" s="26"/>
      <c r="M1043" s="26"/>
      <c r="N1043" s="26"/>
      <c r="O1043" s="26"/>
      <c r="P1043" s="26"/>
      <c r="Q1043" s="26"/>
      <c r="R1043" s="26"/>
      <c r="S1043" s="26"/>
      <c r="T1043" s="26"/>
      <c r="U1043" s="26"/>
      <c r="V1043" s="26"/>
      <c r="W1043" s="26"/>
    </row>
    <row r="1044" spans="1:23" ht="24.95" customHeight="1" x14ac:dyDescent="0.2">
      <c r="A1044" s="27"/>
      <c r="B1044" s="26"/>
      <c r="C1044" s="26"/>
      <c r="D1044" s="26"/>
      <c r="E1044" s="26"/>
      <c r="F1044" s="26"/>
      <c r="G1044" s="26"/>
      <c r="H1044" s="26"/>
      <c r="I1044" s="26"/>
      <c r="J1044" s="26"/>
      <c r="K1044" s="26"/>
      <c r="L1044" s="26"/>
      <c r="M1044" s="26"/>
      <c r="N1044" s="26"/>
      <c r="O1044" s="26"/>
      <c r="P1044" s="26"/>
      <c r="Q1044" s="26"/>
      <c r="R1044" s="26"/>
      <c r="S1044" s="26"/>
      <c r="T1044" s="26"/>
      <c r="U1044" s="26"/>
      <c r="V1044" s="26"/>
      <c r="W1044" s="26"/>
    </row>
    <row r="1045" spans="1:23" ht="24.95" customHeight="1" x14ac:dyDescent="0.2">
      <c r="A1045" s="27"/>
      <c r="B1045" s="26"/>
      <c r="C1045" s="26"/>
      <c r="D1045" s="26"/>
      <c r="E1045" s="26"/>
      <c r="F1045" s="26"/>
      <c r="G1045" s="26"/>
      <c r="H1045" s="26"/>
      <c r="I1045" s="26"/>
      <c r="J1045" s="26"/>
      <c r="K1045" s="26"/>
      <c r="L1045" s="26"/>
      <c r="M1045" s="26"/>
      <c r="N1045" s="26"/>
      <c r="O1045" s="26"/>
      <c r="P1045" s="26"/>
      <c r="Q1045" s="26"/>
      <c r="R1045" s="26"/>
      <c r="S1045" s="26"/>
      <c r="T1045" s="26"/>
      <c r="U1045" s="26"/>
      <c r="V1045" s="26"/>
      <c r="W1045" s="26"/>
    </row>
    <row r="1046" spans="1:23" ht="24.95" customHeight="1" x14ac:dyDescent="0.2">
      <c r="A1046" s="27"/>
      <c r="B1046" s="26"/>
      <c r="C1046" s="26"/>
      <c r="D1046" s="26"/>
      <c r="E1046" s="26"/>
      <c r="F1046" s="26"/>
      <c r="G1046" s="26"/>
      <c r="H1046" s="26"/>
      <c r="I1046" s="26"/>
      <c r="J1046" s="26"/>
      <c r="K1046" s="26"/>
      <c r="L1046" s="26"/>
      <c r="M1046" s="26"/>
      <c r="N1046" s="26"/>
      <c r="O1046" s="26"/>
      <c r="P1046" s="26"/>
      <c r="Q1046" s="26"/>
      <c r="R1046" s="26"/>
      <c r="S1046" s="26"/>
      <c r="T1046" s="26"/>
      <c r="U1046" s="26"/>
      <c r="V1046" s="26"/>
      <c r="W1046" s="26"/>
    </row>
    <row r="1047" spans="1:23" ht="24.95" customHeight="1" x14ac:dyDescent="0.2">
      <c r="A1047" s="27"/>
      <c r="B1047" s="26"/>
      <c r="C1047" s="26"/>
      <c r="D1047" s="26"/>
      <c r="E1047" s="26"/>
      <c r="F1047" s="26"/>
      <c r="G1047" s="26"/>
      <c r="H1047" s="26"/>
      <c r="I1047" s="26"/>
      <c r="J1047" s="26"/>
      <c r="K1047" s="26"/>
      <c r="L1047" s="26"/>
      <c r="M1047" s="26"/>
      <c r="N1047" s="26"/>
      <c r="O1047" s="26"/>
      <c r="P1047" s="26"/>
      <c r="Q1047" s="26"/>
      <c r="R1047" s="26"/>
      <c r="S1047" s="26"/>
      <c r="T1047" s="26"/>
      <c r="U1047" s="26"/>
      <c r="V1047" s="26"/>
      <c r="W1047" s="26"/>
    </row>
    <row r="1048" spans="1:23" ht="24.95" customHeight="1" x14ac:dyDescent="0.2">
      <c r="A1048" s="27"/>
      <c r="B1048" s="26"/>
      <c r="C1048" s="26"/>
      <c r="D1048" s="26"/>
      <c r="E1048" s="26"/>
      <c r="F1048" s="26"/>
      <c r="G1048" s="26"/>
      <c r="H1048" s="26"/>
      <c r="I1048" s="26"/>
      <c r="J1048" s="26"/>
      <c r="K1048" s="26"/>
      <c r="L1048" s="26"/>
      <c r="M1048" s="26"/>
      <c r="N1048" s="26"/>
      <c r="O1048" s="26"/>
      <c r="P1048" s="26"/>
      <c r="Q1048" s="26"/>
      <c r="R1048" s="26"/>
      <c r="S1048" s="26"/>
      <c r="T1048" s="26"/>
      <c r="U1048" s="26"/>
      <c r="V1048" s="26"/>
      <c r="W1048" s="26"/>
    </row>
    <row r="1049" spans="1:23" ht="24.95" customHeight="1" x14ac:dyDescent="0.2">
      <c r="A1049" s="27"/>
      <c r="B1049" s="26"/>
      <c r="C1049" s="26"/>
      <c r="D1049" s="26"/>
      <c r="E1049" s="26"/>
      <c r="F1049" s="26"/>
      <c r="G1049" s="26"/>
      <c r="H1049" s="26"/>
      <c r="I1049" s="26"/>
      <c r="J1049" s="26"/>
      <c r="K1049" s="26"/>
      <c r="L1049" s="26"/>
      <c r="M1049" s="26"/>
      <c r="N1049" s="26"/>
      <c r="O1049" s="26"/>
      <c r="P1049" s="26"/>
      <c r="Q1049" s="26"/>
      <c r="R1049" s="26"/>
      <c r="S1049" s="26"/>
      <c r="T1049" s="26"/>
      <c r="U1049" s="26"/>
      <c r="V1049" s="26"/>
      <c r="W1049" s="26"/>
    </row>
    <row r="1050" spans="1:23" ht="24.95" customHeight="1" x14ac:dyDescent="0.2">
      <c r="A1050" s="27"/>
      <c r="B1050" s="26"/>
      <c r="C1050" s="26"/>
      <c r="D1050" s="26"/>
      <c r="E1050" s="26"/>
      <c r="F1050" s="26"/>
      <c r="G1050" s="26"/>
      <c r="H1050" s="26"/>
      <c r="I1050" s="26"/>
      <c r="J1050" s="26"/>
      <c r="K1050" s="26"/>
      <c r="L1050" s="26"/>
      <c r="M1050" s="26"/>
      <c r="N1050" s="26"/>
      <c r="O1050" s="26"/>
      <c r="P1050" s="26"/>
      <c r="Q1050" s="26"/>
      <c r="R1050" s="26"/>
      <c r="S1050" s="26"/>
      <c r="T1050" s="26"/>
      <c r="U1050" s="26"/>
      <c r="V1050" s="26"/>
      <c r="W1050" s="26"/>
    </row>
    <row r="1051" spans="1:23" ht="24.95" customHeight="1" x14ac:dyDescent="0.2">
      <c r="A1051" s="27"/>
      <c r="B1051" s="26"/>
      <c r="C1051" s="26"/>
      <c r="D1051" s="26"/>
      <c r="E1051" s="26"/>
      <c r="F1051" s="26"/>
      <c r="G1051" s="26"/>
      <c r="H1051" s="26"/>
      <c r="I1051" s="26"/>
      <c r="J1051" s="26"/>
      <c r="K1051" s="26"/>
      <c r="L1051" s="26"/>
      <c r="M1051" s="26"/>
      <c r="N1051" s="26"/>
      <c r="O1051" s="26"/>
      <c r="P1051" s="26"/>
      <c r="Q1051" s="26"/>
      <c r="R1051" s="26"/>
      <c r="S1051" s="26"/>
      <c r="T1051" s="26"/>
      <c r="U1051" s="26"/>
      <c r="V1051" s="26"/>
      <c r="W1051" s="26"/>
    </row>
    <row r="1052" spans="1:23" ht="24.95" customHeight="1" x14ac:dyDescent="0.2">
      <c r="A1052" s="27"/>
      <c r="B1052" s="26"/>
      <c r="C1052" s="26"/>
      <c r="D1052" s="26"/>
      <c r="E1052" s="26"/>
      <c r="F1052" s="26"/>
      <c r="G1052" s="26"/>
      <c r="H1052" s="26"/>
      <c r="I1052" s="26"/>
      <c r="J1052" s="26"/>
      <c r="K1052" s="26"/>
      <c r="L1052" s="26"/>
      <c r="M1052" s="26"/>
      <c r="N1052" s="26"/>
      <c r="O1052" s="26"/>
      <c r="P1052" s="26"/>
      <c r="Q1052" s="26"/>
      <c r="R1052" s="26"/>
      <c r="S1052" s="26"/>
      <c r="T1052" s="26"/>
      <c r="U1052" s="26"/>
      <c r="V1052" s="26"/>
      <c r="W1052" s="26"/>
    </row>
    <row r="1053" spans="1:23" ht="24.95" customHeight="1" x14ac:dyDescent="0.2">
      <c r="A1053" s="27"/>
      <c r="B1053" s="26"/>
      <c r="C1053" s="26"/>
      <c r="D1053" s="26"/>
      <c r="E1053" s="26"/>
      <c r="F1053" s="26"/>
      <c r="G1053" s="26"/>
      <c r="H1053" s="26"/>
      <c r="I1053" s="26"/>
      <c r="J1053" s="26"/>
      <c r="K1053" s="26"/>
      <c r="L1053" s="26"/>
      <c r="M1053" s="26"/>
      <c r="N1053" s="26"/>
      <c r="O1053" s="26"/>
      <c r="P1053" s="26"/>
      <c r="Q1053" s="26"/>
      <c r="R1053" s="26"/>
      <c r="S1053" s="26"/>
      <c r="T1053" s="26"/>
      <c r="U1053" s="26"/>
      <c r="V1053" s="26"/>
      <c r="W1053" s="26"/>
    </row>
    <row r="1054" spans="1:23" ht="24.95" customHeight="1" x14ac:dyDescent="0.2">
      <c r="A1054" s="27"/>
      <c r="B1054" s="26"/>
      <c r="C1054" s="26"/>
      <c r="D1054" s="26"/>
      <c r="E1054" s="26"/>
      <c r="F1054" s="26"/>
      <c r="G1054" s="26"/>
      <c r="H1054" s="26"/>
      <c r="I1054" s="26"/>
      <c r="J1054" s="26"/>
      <c r="K1054" s="26"/>
      <c r="L1054" s="26"/>
      <c r="M1054" s="26"/>
      <c r="N1054" s="26"/>
      <c r="O1054" s="26"/>
      <c r="P1054" s="26"/>
      <c r="Q1054" s="26"/>
      <c r="R1054" s="26"/>
      <c r="S1054" s="26"/>
      <c r="T1054" s="26"/>
      <c r="U1054" s="26"/>
      <c r="V1054" s="26"/>
      <c r="W1054" s="26"/>
    </row>
    <row r="1055" spans="1:23" ht="24.95" customHeight="1" x14ac:dyDescent="0.2">
      <c r="A1055" s="27"/>
      <c r="B1055" s="26"/>
      <c r="C1055" s="26"/>
      <c r="D1055" s="26"/>
      <c r="E1055" s="26"/>
      <c r="F1055" s="26"/>
      <c r="G1055" s="26"/>
      <c r="H1055" s="26"/>
      <c r="I1055" s="26"/>
      <c r="J1055" s="26"/>
      <c r="K1055" s="26"/>
      <c r="L1055" s="26"/>
      <c r="M1055" s="26"/>
      <c r="N1055" s="26"/>
      <c r="O1055" s="26"/>
      <c r="P1055" s="26"/>
      <c r="Q1055" s="26"/>
      <c r="R1055" s="26"/>
      <c r="S1055" s="26"/>
      <c r="T1055" s="26"/>
      <c r="U1055" s="26"/>
      <c r="V1055" s="26"/>
      <c r="W1055" s="26"/>
    </row>
    <row r="1056" spans="1:23" ht="24.95" customHeight="1" x14ac:dyDescent="0.2">
      <c r="A1056" s="27"/>
      <c r="B1056" s="26"/>
      <c r="C1056" s="26"/>
      <c r="D1056" s="26"/>
      <c r="E1056" s="26"/>
      <c r="F1056" s="26"/>
      <c r="G1056" s="26"/>
      <c r="H1056" s="26"/>
      <c r="I1056" s="26"/>
      <c r="J1056" s="26"/>
      <c r="K1056" s="26"/>
      <c r="L1056" s="26"/>
      <c r="M1056" s="26"/>
      <c r="N1056" s="26"/>
      <c r="O1056" s="26"/>
      <c r="P1056" s="26"/>
      <c r="Q1056" s="26"/>
      <c r="R1056" s="26"/>
      <c r="S1056" s="26"/>
      <c r="T1056" s="26"/>
      <c r="U1056" s="26"/>
      <c r="V1056" s="26"/>
      <c r="W1056" s="26"/>
    </row>
    <row r="1057" spans="1:23" ht="24.95" customHeight="1" x14ac:dyDescent="0.2">
      <c r="A1057" s="27"/>
      <c r="B1057" s="26"/>
      <c r="C1057" s="26"/>
      <c r="D1057" s="26"/>
      <c r="E1057" s="26"/>
      <c r="F1057" s="26"/>
      <c r="G1057" s="26"/>
      <c r="H1057" s="26"/>
      <c r="I1057" s="26"/>
      <c r="J1057" s="26"/>
      <c r="K1057" s="26"/>
      <c r="L1057" s="26"/>
      <c r="M1057" s="26"/>
      <c r="N1057" s="26"/>
      <c r="O1057" s="26"/>
      <c r="P1057" s="26"/>
      <c r="Q1057" s="26"/>
      <c r="R1057" s="26"/>
      <c r="S1057" s="26"/>
      <c r="T1057" s="26"/>
      <c r="U1057" s="26"/>
      <c r="V1057" s="26"/>
      <c r="W1057" s="26"/>
    </row>
    <row r="1058" spans="1:23" ht="24.95" customHeight="1" x14ac:dyDescent="0.2">
      <c r="A1058" s="27"/>
      <c r="B1058" s="26"/>
      <c r="C1058" s="26"/>
      <c r="D1058" s="26"/>
      <c r="E1058" s="26"/>
      <c r="F1058" s="26"/>
      <c r="G1058" s="26"/>
      <c r="H1058" s="26"/>
      <c r="I1058" s="26"/>
      <c r="J1058" s="26"/>
      <c r="K1058" s="26"/>
      <c r="L1058" s="26"/>
      <c r="M1058" s="26"/>
      <c r="N1058" s="26"/>
      <c r="O1058" s="26"/>
      <c r="P1058" s="26"/>
      <c r="Q1058" s="26"/>
      <c r="R1058" s="26"/>
      <c r="S1058" s="26"/>
      <c r="T1058" s="26"/>
      <c r="U1058" s="26"/>
      <c r="V1058" s="26"/>
      <c r="W1058" s="26"/>
    </row>
    <row r="1059" spans="1:23" ht="24.95" customHeight="1" x14ac:dyDescent="0.2">
      <c r="A1059" s="27"/>
      <c r="B1059" s="26"/>
      <c r="C1059" s="26"/>
      <c r="D1059" s="26"/>
      <c r="E1059" s="26"/>
      <c r="F1059" s="26"/>
      <c r="G1059" s="26"/>
      <c r="H1059" s="26"/>
      <c r="I1059" s="26"/>
      <c r="J1059" s="26"/>
      <c r="K1059" s="26"/>
      <c r="L1059" s="26"/>
      <c r="M1059" s="26"/>
      <c r="N1059" s="26"/>
      <c r="O1059" s="26"/>
      <c r="P1059" s="26"/>
      <c r="Q1059" s="26"/>
      <c r="R1059" s="26"/>
      <c r="S1059" s="26"/>
      <c r="T1059" s="26"/>
      <c r="U1059" s="26"/>
      <c r="V1059" s="26"/>
      <c r="W1059" s="26"/>
    </row>
  </sheetData>
  <sheetProtection algorithmName="SHA-512" hashValue="1S/CjlcxgsUX5/wHAp9kHXwepghg1BifgJ/yhFxwExPp6EDmtLkb3znu706iwhI5zvhSww1Md3UUwkFLkS0Z8A==" saltValue="CpSRnp2dsPFh+YdGSCblpg==" spinCount="100000" sheet="1" objects="1" scenarios="1"/>
  <mergeCells count="57">
    <mergeCell ref="A1:R1"/>
    <mergeCell ref="A2:R2"/>
    <mergeCell ref="A3:R3"/>
    <mergeCell ref="A4:R4"/>
    <mergeCell ref="A5:R5"/>
    <mergeCell ref="A6:R6"/>
    <mergeCell ref="A7:R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A16:A18"/>
    <mergeCell ref="B16:B18"/>
    <mergeCell ref="A19:A21"/>
    <mergeCell ref="B19:B21"/>
    <mergeCell ref="A22:A24"/>
    <mergeCell ref="B22:B24"/>
    <mergeCell ref="P8:P9"/>
    <mergeCell ref="Q8:Q9"/>
    <mergeCell ref="R8:R9"/>
    <mergeCell ref="A10:A12"/>
    <mergeCell ref="B10:B12"/>
    <mergeCell ref="A13:A15"/>
    <mergeCell ref="B13:B15"/>
    <mergeCell ref="J8:J9"/>
    <mergeCell ref="K8:K9"/>
    <mergeCell ref="L8:L9"/>
    <mergeCell ref="M8:M9"/>
    <mergeCell ref="N8:N9"/>
    <mergeCell ref="O8:O9"/>
    <mergeCell ref="A34:A36"/>
    <mergeCell ref="B34:B36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A43:A45"/>
    <mergeCell ref="B43:B45"/>
    <mergeCell ref="A46:A48"/>
    <mergeCell ref="B46:B48"/>
    <mergeCell ref="A49:A51"/>
    <mergeCell ref="B49:B51"/>
    <mergeCell ref="A52:B54"/>
    <mergeCell ref="A55:R55"/>
    <mergeCell ref="A57:R57"/>
    <mergeCell ref="A59:R59"/>
  </mergeCells>
  <printOptions horizontalCentered="1"/>
  <pageMargins left="0.75" right="0.5" top="0.5" bottom="0.5" header="0.3" footer="0.25"/>
  <pageSetup paperSize="9" scale="80" orientation="landscape" blackAndWhite="1" r:id="rId1"/>
  <headerFooter alignWithMargins="0">
    <oddFooter>Page &amp;P of &amp;N</oddFooter>
  </headerFooter>
  <rowBreaks count="1" manualBreakCount="1">
    <brk id="42" max="1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D9EDB-3FBF-4D15-8122-29F8551A73D6}">
  <dimension ref="A1:W1101"/>
  <sheetViews>
    <sheetView showGridLines="0" zoomScaleSheetLayoutView="90" workbookViewId="0">
      <pane xSplit="18" ySplit="9" topLeftCell="S10" activePane="bottomRight" state="frozen"/>
      <selection activeCell="A8" sqref="A8:A9"/>
      <selection pane="topRight" activeCell="A8" sqref="A8:A9"/>
      <selection pane="bottomLeft" activeCell="A8" sqref="A8:A9"/>
      <selection pane="bottomRight" activeCell="A8" sqref="A8:A9"/>
    </sheetView>
  </sheetViews>
  <sheetFormatPr defaultRowHeight="24.95" customHeight="1" x14ac:dyDescent="0.2"/>
  <cols>
    <col min="1" max="1" width="3.7109375" style="3" customWidth="1"/>
    <col min="2" max="2" width="19.7109375" style="2" customWidth="1"/>
    <col min="3" max="3" width="5.7109375" style="2" customWidth="1"/>
    <col min="4" max="6" width="7.7109375" style="2" customWidth="1"/>
    <col min="7" max="15" width="7.28515625" style="2" customWidth="1"/>
    <col min="16" max="17" width="8.28515625" style="2" customWidth="1"/>
    <col min="18" max="18" width="7.7109375" style="1" customWidth="1"/>
    <col min="19" max="19" width="6.7109375" style="1" customWidth="1"/>
    <col min="20" max="20" width="6.7109375" style="2" customWidth="1"/>
    <col min="21" max="23" width="6.7109375" style="1" customWidth="1"/>
    <col min="24" max="28" width="25.7109375" style="3" customWidth="1"/>
    <col min="29" max="16384" width="9.140625" style="3"/>
  </cols>
  <sheetData>
    <row r="1" spans="1:23" ht="20.100000000000001" customHeight="1" x14ac:dyDescent="0.2">
      <c r="A1" s="29" t="s">
        <v>22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1"/>
    </row>
    <row r="2" spans="1:23" ht="20.100000000000001" customHeight="1" x14ac:dyDescent="0.2">
      <c r="A2" s="32" t="s">
        <v>51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4"/>
      <c r="S2" s="4"/>
      <c r="T2" s="4"/>
      <c r="U2" s="4"/>
      <c r="V2" s="4"/>
      <c r="W2" s="4"/>
    </row>
    <row r="3" spans="1:23" ht="20.100000000000001" customHeight="1" x14ac:dyDescent="0.2">
      <c r="A3" s="35" t="s">
        <v>52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7"/>
      <c r="S3" s="5"/>
      <c r="T3" s="5"/>
      <c r="U3" s="5"/>
      <c r="V3" s="5"/>
      <c r="W3" s="5"/>
    </row>
    <row r="4" spans="1:23" ht="9.9499999999999993" customHeight="1" x14ac:dyDescent="0.2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40"/>
      <c r="S4" s="5"/>
      <c r="T4" s="5"/>
      <c r="U4" s="5"/>
      <c r="V4" s="5"/>
      <c r="W4" s="5"/>
    </row>
    <row r="5" spans="1:23" ht="20.100000000000001" customHeight="1" x14ac:dyDescent="0.2">
      <c r="A5" s="41" t="s">
        <v>61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3"/>
      <c r="S5" s="6"/>
      <c r="T5" s="6"/>
      <c r="U5" s="6"/>
      <c r="V5" s="6"/>
      <c r="W5" s="6"/>
    </row>
    <row r="6" spans="1:23" ht="20.100000000000001" customHeight="1" x14ac:dyDescent="0.2">
      <c r="A6" s="44" t="s">
        <v>21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6"/>
      <c r="S6" s="28"/>
      <c r="T6" s="28"/>
      <c r="U6" s="28"/>
      <c r="V6" s="28"/>
      <c r="W6" s="28"/>
    </row>
    <row r="7" spans="1:23" ht="9.9499999999999993" customHeight="1" x14ac:dyDescent="0.2">
      <c r="A7" s="47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9"/>
      <c r="S7" s="28"/>
      <c r="T7" s="28"/>
      <c r="U7" s="8"/>
      <c r="V7" s="28"/>
      <c r="W7" s="28"/>
    </row>
    <row r="8" spans="1:23" ht="15" customHeight="1" x14ac:dyDescent="0.2">
      <c r="A8" s="50"/>
      <c r="B8" s="51" t="s">
        <v>0</v>
      </c>
      <c r="C8" s="51" t="s">
        <v>1</v>
      </c>
      <c r="D8" s="52" t="s">
        <v>2</v>
      </c>
      <c r="E8" s="52" t="s">
        <v>3</v>
      </c>
      <c r="F8" s="52" t="s">
        <v>4</v>
      </c>
      <c r="G8" s="52" t="s">
        <v>5</v>
      </c>
      <c r="H8" s="52" t="s">
        <v>6</v>
      </c>
      <c r="I8" s="52" t="s">
        <v>7</v>
      </c>
      <c r="J8" s="52" t="s">
        <v>8</v>
      </c>
      <c r="K8" s="52" t="s">
        <v>9</v>
      </c>
      <c r="L8" s="52" t="s">
        <v>10</v>
      </c>
      <c r="M8" s="52" t="s">
        <v>11</v>
      </c>
      <c r="N8" s="52" t="s">
        <v>12</v>
      </c>
      <c r="O8" s="52" t="s">
        <v>13</v>
      </c>
      <c r="P8" s="57" t="s">
        <v>14</v>
      </c>
      <c r="Q8" s="52" t="s">
        <v>15</v>
      </c>
      <c r="R8" s="59" t="s">
        <v>16</v>
      </c>
    </row>
    <row r="9" spans="1:23" ht="15" customHeight="1" x14ac:dyDescent="0.2">
      <c r="A9" s="50"/>
      <c r="B9" s="51"/>
      <c r="C9" s="51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8"/>
      <c r="Q9" s="52"/>
      <c r="R9" s="59"/>
    </row>
    <row r="10" spans="1:23" ht="15" customHeight="1" x14ac:dyDescent="0.2">
      <c r="A10" s="53">
        <v>1</v>
      </c>
      <c r="B10" s="56" t="s">
        <v>23</v>
      </c>
      <c r="C10" s="9" t="s">
        <v>17</v>
      </c>
      <c r="D10" s="10">
        <v>48</v>
      </c>
      <c r="E10" s="10">
        <v>48</v>
      </c>
      <c r="F10" s="11">
        <v>100</v>
      </c>
      <c r="G10" s="10">
        <v>5</v>
      </c>
      <c r="H10" s="10">
        <v>1</v>
      </c>
      <c r="I10" s="10">
        <v>1</v>
      </c>
      <c r="J10" s="10">
        <v>7</v>
      </c>
      <c r="K10" s="10">
        <v>9</v>
      </c>
      <c r="L10" s="10">
        <v>7</v>
      </c>
      <c r="M10" s="10">
        <v>12</v>
      </c>
      <c r="N10" s="10">
        <v>6</v>
      </c>
      <c r="O10" s="10">
        <v>0</v>
      </c>
      <c r="P10" s="10">
        <v>48</v>
      </c>
      <c r="Q10" s="10">
        <v>175</v>
      </c>
      <c r="R10" s="12">
        <v>45.57</v>
      </c>
    </row>
    <row r="11" spans="1:23" ht="15" customHeight="1" x14ac:dyDescent="0.2">
      <c r="A11" s="54"/>
      <c r="B11" s="56"/>
      <c r="C11" s="9" t="s">
        <v>18</v>
      </c>
      <c r="D11" s="10">
        <v>29</v>
      </c>
      <c r="E11" s="10">
        <v>29</v>
      </c>
      <c r="F11" s="11">
        <v>100</v>
      </c>
      <c r="G11" s="10">
        <v>2</v>
      </c>
      <c r="H11" s="10">
        <v>3</v>
      </c>
      <c r="I11" s="10">
        <v>3</v>
      </c>
      <c r="J11" s="10">
        <v>5</v>
      </c>
      <c r="K11" s="10">
        <v>5</v>
      </c>
      <c r="L11" s="10">
        <v>5</v>
      </c>
      <c r="M11" s="10">
        <v>4</v>
      </c>
      <c r="N11" s="10">
        <v>2</v>
      </c>
      <c r="O11" s="10">
        <v>0</v>
      </c>
      <c r="P11" s="10">
        <v>29</v>
      </c>
      <c r="Q11" s="10">
        <v>125</v>
      </c>
      <c r="R11" s="12">
        <v>53.88</v>
      </c>
    </row>
    <row r="12" spans="1:23" ht="15" customHeight="1" x14ac:dyDescent="0.2">
      <c r="A12" s="55"/>
      <c r="B12" s="56"/>
      <c r="C12" s="9" t="s">
        <v>19</v>
      </c>
      <c r="D12" s="10">
        <v>77</v>
      </c>
      <c r="E12" s="10">
        <v>77</v>
      </c>
      <c r="F12" s="11">
        <v>100</v>
      </c>
      <c r="G12" s="10">
        <v>7</v>
      </c>
      <c r="H12" s="10">
        <v>4</v>
      </c>
      <c r="I12" s="10">
        <v>4</v>
      </c>
      <c r="J12" s="10">
        <v>12</v>
      </c>
      <c r="K12" s="10">
        <v>14</v>
      </c>
      <c r="L12" s="10">
        <v>12</v>
      </c>
      <c r="M12" s="10">
        <v>16</v>
      </c>
      <c r="N12" s="10">
        <v>8</v>
      </c>
      <c r="O12" s="10">
        <v>0</v>
      </c>
      <c r="P12" s="10">
        <v>77</v>
      </c>
      <c r="Q12" s="10">
        <v>300</v>
      </c>
      <c r="R12" s="12">
        <v>48.7</v>
      </c>
    </row>
    <row r="13" spans="1:23" ht="15" customHeight="1" x14ac:dyDescent="0.2">
      <c r="A13" s="53">
        <v>2</v>
      </c>
      <c r="B13" s="56" t="s">
        <v>24</v>
      </c>
      <c r="C13" s="9" t="s">
        <v>17</v>
      </c>
      <c r="D13" s="10">
        <v>28</v>
      </c>
      <c r="E13" s="10">
        <v>28</v>
      </c>
      <c r="F13" s="11">
        <v>100</v>
      </c>
      <c r="G13" s="10">
        <v>0</v>
      </c>
      <c r="H13" s="10">
        <v>0</v>
      </c>
      <c r="I13" s="10">
        <v>4</v>
      </c>
      <c r="J13" s="10">
        <v>2</v>
      </c>
      <c r="K13" s="10">
        <v>6</v>
      </c>
      <c r="L13" s="10">
        <v>6</v>
      </c>
      <c r="M13" s="10">
        <v>8</v>
      </c>
      <c r="N13" s="10">
        <v>2</v>
      </c>
      <c r="O13" s="10">
        <v>0</v>
      </c>
      <c r="P13" s="10">
        <v>28</v>
      </c>
      <c r="Q13" s="10">
        <v>94</v>
      </c>
      <c r="R13" s="12">
        <v>41.96</v>
      </c>
    </row>
    <row r="14" spans="1:23" ht="15" customHeight="1" x14ac:dyDescent="0.2">
      <c r="A14" s="54"/>
      <c r="B14" s="56"/>
      <c r="C14" s="9" t="s">
        <v>18</v>
      </c>
      <c r="D14" s="10">
        <v>39</v>
      </c>
      <c r="E14" s="10">
        <v>39</v>
      </c>
      <c r="F14" s="11">
        <v>100</v>
      </c>
      <c r="G14" s="10">
        <v>6</v>
      </c>
      <c r="H14" s="10">
        <v>5</v>
      </c>
      <c r="I14" s="10">
        <v>4</v>
      </c>
      <c r="J14" s="10">
        <v>3</v>
      </c>
      <c r="K14" s="10">
        <v>6</v>
      </c>
      <c r="L14" s="10">
        <v>8</v>
      </c>
      <c r="M14" s="10">
        <v>5</v>
      </c>
      <c r="N14" s="10">
        <v>2</v>
      </c>
      <c r="O14" s="10">
        <v>0</v>
      </c>
      <c r="P14" s="10">
        <v>39</v>
      </c>
      <c r="Q14" s="10">
        <v>182</v>
      </c>
      <c r="R14" s="12">
        <v>58.33</v>
      </c>
    </row>
    <row r="15" spans="1:23" ht="15" customHeight="1" x14ac:dyDescent="0.2">
      <c r="A15" s="55"/>
      <c r="B15" s="56"/>
      <c r="C15" s="9" t="s">
        <v>19</v>
      </c>
      <c r="D15" s="10">
        <v>67</v>
      </c>
      <c r="E15" s="10">
        <v>67</v>
      </c>
      <c r="F15" s="11">
        <v>100</v>
      </c>
      <c r="G15" s="10">
        <v>6</v>
      </c>
      <c r="H15" s="10">
        <v>5</v>
      </c>
      <c r="I15" s="10">
        <v>8</v>
      </c>
      <c r="J15" s="10">
        <v>5</v>
      </c>
      <c r="K15" s="10">
        <v>12</v>
      </c>
      <c r="L15" s="10">
        <v>14</v>
      </c>
      <c r="M15" s="10">
        <v>13</v>
      </c>
      <c r="N15" s="10">
        <v>4</v>
      </c>
      <c r="O15" s="10">
        <v>0</v>
      </c>
      <c r="P15" s="10">
        <v>67</v>
      </c>
      <c r="Q15" s="10">
        <v>276</v>
      </c>
      <c r="R15" s="12">
        <v>51.49</v>
      </c>
    </row>
    <row r="16" spans="1:23" ht="15" customHeight="1" x14ac:dyDescent="0.2">
      <c r="A16" s="53">
        <v>3</v>
      </c>
      <c r="B16" s="56" t="s">
        <v>25</v>
      </c>
      <c r="C16" s="9" t="s">
        <v>17</v>
      </c>
      <c r="D16" s="10">
        <v>36</v>
      </c>
      <c r="E16" s="10">
        <v>35</v>
      </c>
      <c r="F16" s="11">
        <v>97.22</v>
      </c>
      <c r="G16" s="10">
        <v>4</v>
      </c>
      <c r="H16" s="10">
        <v>2</v>
      </c>
      <c r="I16" s="10">
        <v>6</v>
      </c>
      <c r="J16" s="10">
        <v>4</v>
      </c>
      <c r="K16" s="10">
        <v>7</v>
      </c>
      <c r="L16" s="10">
        <v>9</v>
      </c>
      <c r="M16" s="10">
        <v>2</v>
      </c>
      <c r="N16" s="10">
        <v>1</v>
      </c>
      <c r="O16" s="10">
        <v>1</v>
      </c>
      <c r="P16" s="10">
        <v>36</v>
      </c>
      <c r="Q16" s="10">
        <v>162</v>
      </c>
      <c r="R16" s="12">
        <v>56.25</v>
      </c>
    </row>
    <row r="17" spans="1:18" ht="15" customHeight="1" x14ac:dyDescent="0.2">
      <c r="A17" s="54"/>
      <c r="B17" s="56"/>
      <c r="C17" s="9" t="s">
        <v>18</v>
      </c>
      <c r="D17" s="10">
        <v>34</v>
      </c>
      <c r="E17" s="10">
        <v>34</v>
      </c>
      <c r="F17" s="11">
        <v>100</v>
      </c>
      <c r="G17" s="10">
        <v>2</v>
      </c>
      <c r="H17" s="10">
        <v>4</v>
      </c>
      <c r="I17" s="10">
        <v>4</v>
      </c>
      <c r="J17" s="10">
        <v>8</v>
      </c>
      <c r="K17" s="10">
        <v>4</v>
      </c>
      <c r="L17" s="10">
        <v>8</v>
      </c>
      <c r="M17" s="10">
        <v>4</v>
      </c>
      <c r="N17" s="10">
        <v>0</v>
      </c>
      <c r="O17" s="10">
        <v>0</v>
      </c>
      <c r="P17" s="10">
        <v>34</v>
      </c>
      <c r="Q17" s="10">
        <v>156</v>
      </c>
      <c r="R17" s="12">
        <v>57.35</v>
      </c>
    </row>
    <row r="18" spans="1:18" ht="15" customHeight="1" x14ac:dyDescent="0.2">
      <c r="A18" s="55"/>
      <c r="B18" s="56"/>
      <c r="C18" s="9" t="s">
        <v>19</v>
      </c>
      <c r="D18" s="10">
        <v>70</v>
      </c>
      <c r="E18" s="10">
        <v>69</v>
      </c>
      <c r="F18" s="11">
        <v>98.57</v>
      </c>
      <c r="G18" s="10">
        <v>6</v>
      </c>
      <c r="H18" s="10">
        <v>6</v>
      </c>
      <c r="I18" s="10">
        <v>10</v>
      </c>
      <c r="J18" s="10">
        <v>12</v>
      </c>
      <c r="K18" s="10">
        <v>11</v>
      </c>
      <c r="L18" s="10">
        <v>17</v>
      </c>
      <c r="M18" s="10">
        <v>6</v>
      </c>
      <c r="N18" s="10">
        <v>1</v>
      </c>
      <c r="O18" s="10">
        <v>1</v>
      </c>
      <c r="P18" s="10">
        <v>70</v>
      </c>
      <c r="Q18" s="10">
        <v>318</v>
      </c>
      <c r="R18" s="12">
        <v>56.79</v>
      </c>
    </row>
    <row r="19" spans="1:18" ht="15" customHeight="1" x14ac:dyDescent="0.2">
      <c r="A19" s="53">
        <v>4</v>
      </c>
      <c r="B19" s="56" t="s">
        <v>26</v>
      </c>
      <c r="C19" s="9" t="s">
        <v>17</v>
      </c>
      <c r="D19" s="10">
        <v>34</v>
      </c>
      <c r="E19" s="10">
        <v>34</v>
      </c>
      <c r="F19" s="11">
        <v>100</v>
      </c>
      <c r="G19" s="10">
        <v>2</v>
      </c>
      <c r="H19" s="10">
        <v>4</v>
      </c>
      <c r="I19" s="10">
        <v>3</v>
      </c>
      <c r="J19" s="10">
        <v>3</v>
      </c>
      <c r="K19" s="10">
        <v>5</v>
      </c>
      <c r="L19" s="10">
        <v>8</v>
      </c>
      <c r="M19" s="10">
        <v>6</v>
      </c>
      <c r="N19" s="10">
        <v>3</v>
      </c>
      <c r="O19" s="10">
        <v>0</v>
      </c>
      <c r="P19" s="10">
        <v>34</v>
      </c>
      <c r="Q19" s="10">
        <v>136</v>
      </c>
      <c r="R19" s="12">
        <v>50</v>
      </c>
    </row>
    <row r="20" spans="1:18" ht="15" customHeight="1" x14ac:dyDescent="0.2">
      <c r="A20" s="54"/>
      <c r="B20" s="56"/>
      <c r="C20" s="9" t="s">
        <v>18</v>
      </c>
      <c r="D20" s="10">
        <v>47</v>
      </c>
      <c r="E20" s="10">
        <v>47</v>
      </c>
      <c r="F20" s="11">
        <v>100</v>
      </c>
      <c r="G20" s="10">
        <v>2</v>
      </c>
      <c r="H20" s="10">
        <v>4</v>
      </c>
      <c r="I20" s="10">
        <v>9</v>
      </c>
      <c r="J20" s="10">
        <v>4</v>
      </c>
      <c r="K20" s="10">
        <v>6</v>
      </c>
      <c r="L20" s="10">
        <v>10</v>
      </c>
      <c r="M20" s="10">
        <v>9</v>
      </c>
      <c r="N20" s="10">
        <v>3</v>
      </c>
      <c r="O20" s="10">
        <v>0</v>
      </c>
      <c r="P20" s="10">
        <v>47</v>
      </c>
      <c r="Q20" s="10">
        <v>193</v>
      </c>
      <c r="R20" s="12">
        <v>51.33</v>
      </c>
    </row>
    <row r="21" spans="1:18" ht="15" customHeight="1" x14ac:dyDescent="0.2">
      <c r="A21" s="55"/>
      <c r="B21" s="56"/>
      <c r="C21" s="9" t="s">
        <v>19</v>
      </c>
      <c r="D21" s="10">
        <v>81</v>
      </c>
      <c r="E21" s="10">
        <v>81</v>
      </c>
      <c r="F21" s="11">
        <v>100</v>
      </c>
      <c r="G21" s="10">
        <v>4</v>
      </c>
      <c r="H21" s="10">
        <v>8</v>
      </c>
      <c r="I21" s="10">
        <v>12</v>
      </c>
      <c r="J21" s="10">
        <v>7</v>
      </c>
      <c r="K21" s="10">
        <v>11</v>
      </c>
      <c r="L21" s="10">
        <v>18</v>
      </c>
      <c r="M21" s="10">
        <v>15</v>
      </c>
      <c r="N21" s="10">
        <v>6</v>
      </c>
      <c r="O21" s="10">
        <v>0</v>
      </c>
      <c r="P21" s="10">
        <v>81</v>
      </c>
      <c r="Q21" s="10">
        <v>329</v>
      </c>
      <c r="R21" s="12">
        <v>50.77</v>
      </c>
    </row>
    <row r="22" spans="1:18" ht="15" customHeight="1" x14ac:dyDescent="0.2">
      <c r="A22" s="53">
        <v>5</v>
      </c>
      <c r="B22" s="56" t="s">
        <v>27</v>
      </c>
      <c r="C22" s="9" t="s">
        <v>17</v>
      </c>
      <c r="D22" s="10">
        <v>78</v>
      </c>
      <c r="E22" s="10">
        <v>78</v>
      </c>
      <c r="F22" s="11">
        <v>100</v>
      </c>
      <c r="G22" s="10">
        <v>10</v>
      </c>
      <c r="H22" s="10">
        <v>11</v>
      </c>
      <c r="I22" s="10">
        <v>10</v>
      </c>
      <c r="J22" s="10">
        <v>18</v>
      </c>
      <c r="K22" s="10">
        <v>7</v>
      </c>
      <c r="L22" s="10">
        <v>9</v>
      </c>
      <c r="M22" s="10">
        <v>9</v>
      </c>
      <c r="N22" s="10">
        <v>4</v>
      </c>
      <c r="O22" s="10">
        <v>0</v>
      </c>
      <c r="P22" s="10">
        <v>78</v>
      </c>
      <c r="Q22" s="10">
        <v>384</v>
      </c>
      <c r="R22" s="12">
        <v>61.54</v>
      </c>
    </row>
    <row r="23" spans="1:18" ht="15" customHeight="1" x14ac:dyDescent="0.2">
      <c r="A23" s="54"/>
      <c r="B23" s="56"/>
      <c r="C23" s="9" t="s">
        <v>18</v>
      </c>
      <c r="D23" s="10">
        <v>66</v>
      </c>
      <c r="E23" s="10">
        <v>66</v>
      </c>
      <c r="F23" s="11">
        <v>100</v>
      </c>
      <c r="G23" s="10">
        <v>12</v>
      </c>
      <c r="H23" s="10">
        <v>9</v>
      </c>
      <c r="I23" s="10">
        <v>6</v>
      </c>
      <c r="J23" s="10">
        <v>19</v>
      </c>
      <c r="K23" s="10">
        <v>8</v>
      </c>
      <c r="L23" s="10">
        <v>5</v>
      </c>
      <c r="M23" s="10">
        <v>6</v>
      </c>
      <c r="N23" s="10">
        <v>1</v>
      </c>
      <c r="O23" s="10">
        <v>0</v>
      </c>
      <c r="P23" s="10">
        <v>66</v>
      </c>
      <c r="Q23" s="10">
        <v>350</v>
      </c>
      <c r="R23" s="12">
        <v>66.290000000000006</v>
      </c>
    </row>
    <row r="24" spans="1:18" ht="15" customHeight="1" x14ac:dyDescent="0.2">
      <c r="A24" s="55"/>
      <c r="B24" s="56"/>
      <c r="C24" s="9" t="s">
        <v>19</v>
      </c>
      <c r="D24" s="10">
        <v>144</v>
      </c>
      <c r="E24" s="10">
        <v>144</v>
      </c>
      <c r="F24" s="11">
        <v>100</v>
      </c>
      <c r="G24" s="10">
        <v>22</v>
      </c>
      <c r="H24" s="10">
        <v>20</v>
      </c>
      <c r="I24" s="10">
        <v>16</v>
      </c>
      <c r="J24" s="10">
        <v>37</v>
      </c>
      <c r="K24" s="10">
        <v>15</v>
      </c>
      <c r="L24" s="10">
        <v>14</v>
      </c>
      <c r="M24" s="10">
        <v>15</v>
      </c>
      <c r="N24" s="10">
        <v>5</v>
      </c>
      <c r="O24" s="10">
        <v>0</v>
      </c>
      <c r="P24" s="10">
        <v>144</v>
      </c>
      <c r="Q24" s="10">
        <v>734</v>
      </c>
      <c r="R24" s="12">
        <v>63.72</v>
      </c>
    </row>
    <row r="25" spans="1:18" ht="15" customHeight="1" x14ac:dyDescent="0.2">
      <c r="A25" s="53">
        <v>6</v>
      </c>
      <c r="B25" s="56" t="s">
        <v>28</v>
      </c>
      <c r="C25" s="9" t="s">
        <v>17</v>
      </c>
      <c r="D25" s="10">
        <v>33</v>
      </c>
      <c r="E25" s="10">
        <v>33</v>
      </c>
      <c r="F25" s="11">
        <v>100</v>
      </c>
      <c r="G25" s="10">
        <v>1</v>
      </c>
      <c r="H25" s="10">
        <v>5</v>
      </c>
      <c r="I25" s="10">
        <v>3</v>
      </c>
      <c r="J25" s="10">
        <v>0</v>
      </c>
      <c r="K25" s="10">
        <v>5</v>
      </c>
      <c r="L25" s="10">
        <v>10</v>
      </c>
      <c r="M25" s="10">
        <v>9</v>
      </c>
      <c r="N25" s="10">
        <v>0</v>
      </c>
      <c r="O25" s="10">
        <v>0</v>
      </c>
      <c r="P25" s="10">
        <v>33</v>
      </c>
      <c r="Q25" s="10">
        <v>129</v>
      </c>
      <c r="R25" s="12">
        <v>48.86</v>
      </c>
    </row>
    <row r="26" spans="1:18" ht="15" customHeight="1" x14ac:dyDescent="0.2">
      <c r="A26" s="54"/>
      <c r="B26" s="56"/>
      <c r="C26" s="9" t="s">
        <v>18</v>
      </c>
      <c r="D26" s="10">
        <v>27</v>
      </c>
      <c r="E26" s="10">
        <v>27</v>
      </c>
      <c r="F26" s="11">
        <v>100</v>
      </c>
      <c r="G26" s="10">
        <v>2</v>
      </c>
      <c r="H26" s="10">
        <v>1</v>
      </c>
      <c r="I26" s="10">
        <v>0</v>
      </c>
      <c r="J26" s="10">
        <v>2</v>
      </c>
      <c r="K26" s="10">
        <v>5</v>
      </c>
      <c r="L26" s="10">
        <v>9</v>
      </c>
      <c r="M26" s="10">
        <v>7</v>
      </c>
      <c r="N26" s="10">
        <v>1</v>
      </c>
      <c r="O26" s="10">
        <v>0</v>
      </c>
      <c r="P26" s="10">
        <v>27</v>
      </c>
      <c r="Q26" s="10">
        <v>95</v>
      </c>
      <c r="R26" s="12">
        <v>43.98</v>
      </c>
    </row>
    <row r="27" spans="1:18" ht="15" customHeight="1" x14ac:dyDescent="0.2">
      <c r="A27" s="55"/>
      <c r="B27" s="56"/>
      <c r="C27" s="9" t="s">
        <v>19</v>
      </c>
      <c r="D27" s="10">
        <v>60</v>
      </c>
      <c r="E27" s="10">
        <v>60</v>
      </c>
      <c r="F27" s="11">
        <v>100</v>
      </c>
      <c r="G27" s="10">
        <v>3</v>
      </c>
      <c r="H27" s="10">
        <v>6</v>
      </c>
      <c r="I27" s="10">
        <v>3</v>
      </c>
      <c r="J27" s="10">
        <v>2</v>
      </c>
      <c r="K27" s="10">
        <v>10</v>
      </c>
      <c r="L27" s="10">
        <v>19</v>
      </c>
      <c r="M27" s="10">
        <v>16</v>
      </c>
      <c r="N27" s="10">
        <v>1</v>
      </c>
      <c r="O27" s="10">
        <v>0</v>
      </c>
      <c r="P27" s="10">
        <v>60</v>
      </c>
      <c r="Q27" s="10">
        <v>224</v>
      </c>
      <c r="R27" s="12">
        <v>46.67</v>
      </c>
    </row>
    <row r="28" spans="1:18" ht="15" customHeight="1" x14ac:dyDescent="0.2">
      <c r="A28" s="53">
        <v>7</v>
      </c>
      <c r="B28" s="56" t="s">
        <v>29</v>
      </c>
      <c r="C28" s="9" t="s">
        <v>17</v>
      </c>
      <c r="D28" s="10">
        <v>21</v>
      </c>
      <c r="E28" s="10">
        <v>21</v>
      </c>
      <c r="F28" s="11">
        <v>100</v>
      </c>
      <c r="G28" s="10">
        <v>2</v>
      </c>
      <c r="H28" s="10">
        <v>4</v>
      </c>
      <c r="I28" s="10">
        <v>4</v>
      </c>
      <c r="J28" s="10">
        <v>3</v>
      </c>
      <c r="K28" s="10">
        <v>3</v>
      </c>
      <c r="L28" s="10">
        <v>4</v>
      </c>
      <c r="M28" s="10">
        <v>1</v>
      </c>
      <c r="N28" s="10">
        <v>0</v>
      </c>
      <c r="O28" s="10">
        <v>0</v>
      </c>
      <c r="P28" s="10">
        <v>21</v>
      </c>
      <c r="Q28" s="10">
        <v>109</v>
      </c>
      <c r="R28" s="12">
        <v>64.88</v>
      </c>
    </row>
    <row r="29" spans="1:18" ht="15" customHeight="1" x14ac:dyDescent="0.2">
      <c r="A29" s="54"/>
      <c r="B29" s="56"/>
      <c r="C29" s="9" t="s">
        <v>18</v>
      </c>
      <c r="D29" s="10">
        <v>22</v>
      </c>
      <c r="E29" s="10">
        <v>22</v>
      </c>
      <c r="F29" s="11">
        <v>100</v>
      </c>
      <c r="G29" s="10">
        <v>2</v>
      </c>
      <c r="H29" s="10">
        <v>1</v>
      </c>
      <c r="I29" s="10">
        <v>4</v>
      </c>
      <c r="J29" s="10">
        <v>3</v>
      </c>
      <c r="K29" s="10">
        <v>4</v>
      </c>
      <c r="L29" s="10">
        <v>4</v>
      </c>
      <c r="M29" s="10">
        <v>3</v>
      </c>
      <c r="N29" s="10">
        <v>1</v>
      </c>
      <c r="O29" s="10">
        <v>0</v>
      </c>
      <c r="P29" s="10">
        <v>22</v>
      </c>
      <c r="Q29" s="10">
        <v>97</v>
      </c>
      <c r="R29" s="12">
        <v>55.11</v>
      </c>
    </row>
    <row r="30" spans="1:18" ht="15" customHeight="1" x14ac:dyDescent="0.2">
      <c r="A30" s="55"/>
      <c r="B30" s="56"/>
      <c r="C30" s="9" t="s">
        <v>19</v>
      </c>
      <c r="D30" s="10">
        <v>43</v>
      </c>
      <c r="E30" s="10">
        <v>43</v>
      </c>
      <c r="F30" s="11">
        <v>100</v>
      </c>
      <c r="G30" s="10">
        <v>4</v>
      </c>
      <c r="H30" s="10">
        <v>5</v>
      </c>
      <c r="I30" s="10">
        <v>8</v>
      </c>
      <c r="J30" s="10">
        <v>6</v>
      </c>
      <c r="K30" s="10">
        <v>7</v>
      </c>
      <c r="L30" s="10">
        <v>8</v>
      </c>
      <c r="M30" s="10">
        <v>4</v>
      </c>
      <c r="N30" s="10">
        <v>1</v>
      </c>
      <c r="O30" s="10">
        <v>0</v>
      </c>
      <c r="P30" s="10">
        <v>43</v>
      </c>
      <c r="Q30" s="10">
        <v>206</v>
      </c>
      <c r="R30" s="12">
        <v>59.88</v>
      </c>
    </row>
    <row r="31" spans="1:18" ht="15" customHeight="1" x14ac:dyDescent="0.2">
      <c r="A31" s="53">
        <v>8</v>
      </c>
      <c r="B31" s="56" t="s">
        <v>30</v>
      </c>
      <c r="C31" s="9" t="s">
        <v>17</v>
      </c>
      <c r="D31" s="10">
        <v>28</v>
      </c>
      <c r="E31" s="10">
        <v>28</v>
      </c>
      <c r="F31" s="11">
        <v>100</v>
      </c>
      <c r="G31" s="10">
        <v>5</v>
      </c>
      <c r="H31" s="10">
        <v>5</v>
      </c>
      <c r="I31" s="10">
        <v>0</v>
      </c>
      <c r="J31" s="10">
        <v>3</v>
      </c>
      <c r="K31" s="10">
        <v>8</v>
      </c>
      <c r="L31" s="10">
        <v>2</v>
      </c>
      <c r="M31" s="10">
        <v>4</v>
      </c>
      <c r="N31" s="10">
        <v>1</v>
      </c>
      <c r="O31" s="10">
        <v>0</v>
      </c>
      <c r="P31" s="10">
        <v>28</v>
      </c>
      <c r="Q31" s="10">
        <v>137</v>
      </c>
      <c r="R31" s="12">
        <v>61.16</v>
      </c>
    </row>
    <row r="32" spans="1:18" ht="15" customHeight="1" x14ac:dyDescent="0.2">
      <c r="A32" s="54"/>
      <c r="B32" s="56"/>
      <c r="C32" s="9" t="s">
        <v>18</v>
      </c>
      <c r="D32" s="10">
        <v>33</v>
      </c>
      <c r="E32" s="10">
        <v>33</v>
      </c>
      <c r="F32" s="11">
        <v>100</v>
      </c>
      <c r="G32" s="10">
        <v>0</v>
      </c>
      <c r="H32" s="10">
        <v>4</v>
      </c>
      <c r="I32" s="10">
        <v>7</v>
      </c>
      <c r="J32" s="10">
        <v>6</v>
      </c>
      <c r="K32" s="10">
        <v>5</v>
      </c>
      <c r="L32" s="10">
        <v>3</v>
      </c>
      <c r="M32" s="10">
        <v>6</v>
      </c>
      <c r="N32" s="10">
        <v>2</v>
      </c>
      <c r="O32" s="10">
        <v>0</v>
      </c>
      <c r="P32" s="10">
        <v>33</v>
      </c>
      <c r="Q32" s="10">
        <v>143</v>
      </c>
      <c r="R32" s="12">
        <v>54.17</v>
      </c>
    </row>
    <row r="33" spans="1:18" ht="15" customHeight="1" x14ac:dyDescent="0.2">
      <c r="A33" s="55"/>
      <c r="B33" s="56"/>
      <c r="C33" s="9" t="s">
        <v>19</v>
      </c>
      <c r="D33" s="10">
        <v>61</v>
      </c>
      <c r="E33" s="10">
        <v>61</v>
      </c>
      <c r="F33" s="11">
        <v>100</v>
      </c>
      <c r="G33" s="10">
        <v>5</v>
      </c>
      <c r="H33" s="10">
        <v>9</v>
      </c>
      <c r="I33" s="10">
        <v>7</v>
      </c>
      <c r="J33" s="10">
        <v>9</v>
      </c>
      <c r="K33" s="10">
        <v>13</v>
      </c>
      <c r="L33" s="10">
        <v>5</v>
      </c>
      <c r="M33" s="10">
        <v>10</v>
      </c>
      <c r="N33" s="10">
        <v>3</v>
      </c>
      <c r="O33" s="10">
        <v>0</v>
      </c>
      <c r="P33" s="10">
        <v>61</v>
      </c>
      <c r="Q33" s="10">
        <v>280</v>
      </c>
      <c r="R33" s="12">
        <v>57.38</v>
      </c>
    </row>
    <row r="34" spans="1:18" ht="15" customHeight="1" x14ac:dyDescent="0.2">
      <c r="A34" s="53">
        <v>9</v>
      </c>
      <c r="B34" s="56" t="s">
        <v>31</v>
      </c>
      <c r="C34" s="9" t="s">
        <v>17</v>
      </c>
      <c r="D34" s="10">
        <v>18</v>
      </c>
      <c r="E34" s="10">
        <v>18</v>
      </c>
      <c r="F34" s="11">
        <v>100</v>
      </c>
      <c r="G34" s="10">
        <v>2</v>
      </c>
      <c r="H34" s="10">
        <v>0</v>
      </c>
      <c r="I34" s="10">
        <v>4</v>
      </c>
      <c r="J34" s="10">
        <v>2</v>
      </c>
      <c r="K34" s="10">
        <v>4</v>
      </c>
      <c r="L34" s="10">
        <v>4</v>
      </c>
      <c r="M34" s="10">
        <v>1</v>
      </c>
      <c r="N34" s="10">
        <v>1</v>
      </c>
      <c r="O34" s="10">
        <v>0</v>
      </c>
      <c r="P34" s="10">
        <v>18</v>
      </c>
      <c r="Q34" s="10">
        <v>81</v>
      </c>
      <c r="R34" s="12">
        <v>56.25</v>
      </c>
    </row>
    <row r="35" spans="1:18" ht="15" customHeight="1" x14ac:dyDescent="0.2">
      <c r="A35" s="54"/>
      <c r="B35" s="56"/>
      <c r="C35" s="9" t="s">
        <v>18</v>
      </c>
      <c r="D35" s="10">
        <v>20</v>
      </c>
      <c r="E35" s="10">
        <v>20</v>
      </c>
      <c r="F35" s="11">
        <v>100</v>
      </c>
      <c r="G35" s="10">
        <v>4</v>
      </c>
      <c r="H35" s="10">
        <v>5</v>
      </c>
      <c r="I35" s="10">
        <v>2</v>
      </c>
      <c r="J35" s="10">
        <v>4</v>
      </c>
      <c r="K35" s="10">
        <v>2</v>
      </c>
      <c r="L35" s="10">
        <v>0</v>
      </c>
      <c r="M35" s="10">
        <v>3</v>
      </c>
      <c r="N35" s="10">
        <v>0</v>
      </c>
      <c r="O35" s="10">
        <v>0</v>
      </c>
      <c r="P35" s="10">
        <v>20</v>
      </c>
      <c r="Q35" s="10">
        <v>113</v>
      </c>
      <c r="R35" s="12">
        <v>70.63</v>
      </c>
    </row>
    <row r="36" spans="1:18" ht="15" customHeight="1" x14ac:dyDescent="0.2">
      <c r="A36" s="55"/>
      <c r="B36" s="56"/>
      <c r="C36" s="9" t="s">
        <v>19</v>
      </c>
      <c r="D36" s="10">
        <v>38</v>
      </c>
      <c r="E36" s="10">
        <v>38</v>
      </c>
      <c r="F36" s="11">
        <v>100</v>
      </c>
      <c r="G36" s="10">
        <v>6</v>
      </c>
      <c r="H36" s="10">
        <v>5</v>
      </c>
      <c r="I36" s="10">
        <v>6</v>
      </c>
      <c r="J36" s="10">
        <v>6</v>
      </c>
      <c r="K36" s="10">
        <v>6</v>
      </c>
      <c r="L36" s="10">
        <v>4</v>
      </c>
      <c r="M36" s="10">
        <v>4</v>
      </c>
      <c r="N36" s="10">
        <v>1</v>
      </c>
      <c r="O36" s="10">
        <v>0</v>
      </c>
      <c r="P36" s="10">
        <v>38</v>
      </c>
      <c r="Q36" s="10">
        <v>194</v>
      </c>
      <c r="R36" s="12">
        <v>63.82</v>
      </c>
    </row>
    <row r="37" spans="1:18" ht="15" customHeight="1" x14ac:dyDescent="0.2">
      <c r="A37" s="53">
        <v>10</v>
      </c>
      <c r="B37" s="56" t="s">
        <v>32</v>
      </c>
      <c r="C37" s="9" t="s">
        <v>17</v>
      </c>
      <c r="D37" s="10">
        <v>41</v>
      </c>
      <c r="E37" s="10">
        <v>41</v>
      </c>
      <c r="F37" s="11">
        <v>100</v>
      </c>
      <c r="G37" s="10">
        <v>7</v>
      </c>
      <c r="H37" s="10">
        <v>6</v>
      </c>
      <c r="I37" s="10">
        <v>8</v>
      </c>
      <c r="J37" s="10">
        <v>6</v>
      </c>
      <c r="K37" s="10">
        <v>4</v>
      </c>
      <c r="L37" s="10">
        <v>4</v>
      </c>
      <c r="M37" s="10">
        <v>4</v>
      </c>
      <c r="N37" s="10">
        <v>2</v>
      </c>
      <c r="O37" s="10">
        <v>0</v>
      </c>
      <c r="P37" s="10">
        <v>41</v>
      </c>
      <c r="Q37" s="10">
        <v>214</v>
      </c>
      <c r="R37" s="12">
        <v>65.239999999999995</v>
      </c>
    </row>
    <row r="38" spans="1:18" ht="15" customHeight="1" x14ac:dyDescent="0.2">
      <c r="A38" s="54"/>
      <c r="B38" s="56"/>
      <c r="C38" s="9" t="s">
        <v>18</v>
      </c>
      <c r="D38" s="10">
        <v>31</v>
      </c>
      <c r="E38" s="10">
        <v>31</v>
      </c>
      <c r="F38" s="11">
        <v>100</v>
      </c>
      <c r="G38" s="10">
        <v>4</v>
      </c>
      <c r="H38" s="10">
        <v>6</v>
      </c>
      <c r="I38" s="10">
        <v>6</v>
      </c>
      <c r="J38" s="10">
        <v>4</v>
      </c>
      <c r="K38" s="10">
        <v>4</v>
      </c>
      <c r="L38" s="10">
        <v>2</v>
      </c>
      <c r="M38" s="10">
        <v>4</v>
      </c>
      <c r="N38" s="10">
        <v>1</v>
      </c>
      <c r="O38" s="10">
        <v>0</v>
      </c>
      <c r="P38" s="10">
        <v>31</v>
      </c>
      <c r="Q38" s="10">
        <v>161</v>
      </c>
      <c r="R38" s="12">
        <v>64.92</v>
      </c>
    </row>
    <row r="39" spans="1:18" ht="15" customHeight="1" x14ac:dyDescent="0.2">
      <c r="A39" s="55"/>
      <c r="B39" s="56"/>
      <c r="C39" s="9" t="s">
        <v>19</v>
      </c>
      <c r="D39" s="10">
        <v>72</v>
      </c>
      <c r="E39" s="10">
        <v>72</v>
      </c>
      <c r="F39" s="11">
        <v>100</v>
      </c>
      <c r="G39" s="10">
        <v>11</v>
      </c>
      <c r="H39" s="10">
        <v>12</v>
      </c>
      <c r="I39" s="10">
        <v>14</v>
      </c>
      <c r="J39" s="10">
        <v>10</v>
      </c>
      <c r="K39" s="10">
        <v>8</v>
      </c>
      <c r="L39" s="10">
        <v>6</v>
      </c>
      <c r="M39" s="10">
        <v>8</v>
      </c>
      <c r="N39" s="10">
        <v>3</v>
      </c>
      <c r="O39" s="10">
        <v>0</v>
      </c>
      <c r="P39" s="10">
        <v>72</v>
      </c>
      <c r="Q39" s="10">
        <v>375</v>
      </c>
      <c r="R39" s="12">
        <v>65.099999999999994</v>
      </c>
    </row>
    <row r="40" spans="1:18" ht="15" customHeight="1" x14ac:dyDescent="0.2">
      <c r="A40" s="53">
        <v>11</v>
      </c>
      <c r="B40" s="56" t="s">
        <v>33</v>
      </c>
      <c r="C40" s="9" t="s">
        <v>17</v>
      </c>
      <c r="D40" s="10">
        <v>99</v>
      </c>
      <c r="E40" s="10">
        <v>99</v>
      </c>
      <c r="F40" s="11">
        <v>100</v>
      </c>
      <c r="G40" s="10">
        <v>9</v>
      </c>
      <c r="H40" s="10">
        <v>9</v>
      </c>
      <c r="I40" s="10">
        <v>8</v>
      </c>
      <c r="J40" s="10">
        <v>18</v>
      </c>
      <c r="K40" s="10">
        <v>21</v>
      </c>
      <c r="L40" s="10">
        <v>23</v>
      </c>
      <c r="M40" s="10">
        <v>10</v>
      </c>
      <c r="N40" s="10">
        <v>1</v>
      </c>
      <c r="O40" s="10">
        <v>0</v>
      </c>
      <c r="P40" s="10">
        <v>99</v>
      </c>
      <c r="Q40" s="10">
        <v>447</v>
      </c>
      <c r="R40" s="12">
        <v>56.44</v>
      </c>
    </row>
    <row r="41" spans="1:18" ht="15" customHeight="1" x14ac:dyDescent="0.2">
      <c r="A41" s="54"/>
      <c r="B41" s="56"/>
      <c r="C41" s="9" t="s">
        <v>18</v>
      </c>
      <c r="D41" s="10">
        <v>80</v>
      </c>
      <c r="E41" s="10">
        <v>80</v>
      </c>
      <c r="F41" s="11">
        <v>100</v>
      </c>
      <c r="G41" s="10">
        <v>6</v>
      </c>
      <c r="H41" s="10">
        <v>10</v>
      </c>
      <c r="I41" s="10">
        <v>15</v>
      </c>
      <c r="J41" s="10">
        <v>11</v>
      </c>
      <c r="K41" s="10">
        <v>15</v>
      </c>
      <c r="L41" s="10">
        <v>15</v>
      </c>
      <c r="M41" s="10">
        <v>8</v>
      </c>
      <c r="N41" s="10">
        <v>0</v>
      </c>
      <c r="O41" s="10">
        <v>0</v>
      </c>
      <c r="P41" s="10">
        <v>80</v>
      </c>
      <c r="Q41" s="10">
        <v>384</v>
      </c>
      <c r="R41" s="12">
        <v>60</v>
      </c>
    </row>
    <row r="42" spans="1:18" ht="15" customHeight="1" x14ac:dyDescent="0.2">
      <c r="A42" s="55"/>
      <c r="B42" s="56"/>
      <c r="C42" s="9" t="s">
        <v>19</v>
      </c>
      <c r="D42" s="10">
        <v>179</v>
      </c>
      <c r="E42" s="10">
        <v>179</v>
      </c>
      <c r="F42" s="11">
        <v>100</v>
      </c>
      <c r="G42" s="10">
        <v>15</v>
      </c>
      <c r="H42" s="10">
        <v>19</v>
      </c>
      <c r="I42" s="10">
        <v>23</v>
      </c>
      <c r="J42" s="10">
        <v>29</v>
      </c>
      <c r="K42" s="10">
        <v>36</v>
      </c>
      <c r="L42" s="10">
        <v>38</v>
      </c>
      <c r="M42" s="10">
        <v>18</v>
      </c>
      <c r="N42" s="10">
        <v>1</v>
      </c>
      <c r="O42" s="10">
        <v>0</v>
      </c>
      <c r="P42" s="10">
        <v>179</v>
      </c>
      <c r="Q42" s="10">
        <v>831</v>
      </c>
      <c r="R42" s="12">
        <v>58.03</v>
      </c>
    </row>
    <row r="43" spans="1:18" ht="15" customHeight="1" x14ac:dyDescent="0.2">
      <c r="A43" s="53">
        <v>12</v>
      </c>
      <c r="B43" s="56" t="s">
        <v>34</v>
      </c>
      <c r="C43" s="9" t="s">
        <v>17</v>
      </c>
      <c r="D43" s="10">
        <v>53</v>
      </c>
      <c r="E43" s="10">
        <v>52</v>
      </c>
      <c r="F43" s="11">
        <v>98.11</v>
      </c>
      <c r="G43" s="10">
        <v>0</v>
      </c>
      <c r="H43" s="10">
        <v>4</v>
      </c>
      <c r="I43" s="10">
        <v>3</v>
      </c>
      <c r="J43" s="10">
        <v>6</v>
      </c>
      <c r="K43" s="10">
        <v>8</v>
      </c>
      <c r="L43" s="10">
        <v>14</v>
      </c>
      <c r="M43" s="10">
        <v>11</v>
      </c>
      <c r="N43" s="10">
        <v>6</v>
      </c>
      <c r="O43" s="10">
        <v>1</v>
      </c>
      <c r="P43" s="10">
        <v>53</v>
      </c>
      <c r="Q43" s="10">
        <v>178</v>
      </c>
      <c r="R43" s="12">
        <v>41.98</v>
      </c>
    </row>
    <row r="44" spans="1:18" ht="15" customHeight="1" x14ac:dyDescent="0.2">
      <c r="A44" s="54"/>
      <c r="B44" s="56"/>
      <c r="C44" s="9" t="s">
        <v>18</v>
      </c>
      <c r="D44" s="10">
        <v>42</v>
      </c>
      <c r="E44" s="10">
        <v>42</v>
      </c>
      <c r="F44" s="11">
        <v>100</v>
      </c>
      <c r="G44" s="10">
        <v>1</v>
      </c>
      <c r="H44" s="10">
        <v>1</v>
      </c>
      <c r="I44" s="10">
        <v>6</v>
      </c>
      <c r="J44" s="10">
        <v>5</v>
      </c>
      <c r="K44" s="10">
        <v>6</v>
      </c>
      <c r="L44" s="10">
        <v>6</v>
      </c>
      <c r="M44" s="10">
        <v>8</v>
      </c>
      <c r="N44" s="10">
        <v>9</v>
      </c>
      <c r="O44" s="10">
        <v>0</v>
      </c>
      <c r="P44" s="10">
        <v>42</v>
      </c>
      <c r="Q44" s="10">
        <v>143</v>
      </c>
      <c r="R44" s="12">
        <v>42.56</v>
      </c>
    </row>
    <row r="45" spans="1:18" ht="15" customHeight="1" x14ac:dyDescent="0.2">
      <c r="A45" s="55"/>
      <c r="B45" s="56"/>
      <c r="C45" s="9" t="s">
        <v>19</v>
      </c>
      <c r="D45" s="10">
        <v>95</v>
      </c>
      <c r="E45" s="10">
        <v>94</v>
      </c>
      <c r="F45" s="11">
        <v>98.95</v>
      </c>
      <c r="G45" s="10">
        <v>1</v>
      </c>
      <c r="H45" s="10">
        <v>5</v>
      </c>
      <c r="I45" s="10">
        <v>9</v>
      </c>
      <c r="J45" s="10">
        <v>11</v>
      </c>
      <c r="K45" s="10">
        <v>14</v>
      </c>
      <c r="L45" s="10">
        <v>20</v>
      </c>
      <c r="M45" s="10">
        <v>19</v>
      </c>
      <c r="N45" s="10">
        <v>15</v>
      </c>
      <c r="O45" s="10">
        <v>1</v>
      </c>
      <c r="P45" s="10">
        <v>95</v>
      </c>
      <c r="Q45" s="10">
        <v>321</v>
      </c>
      <c r="R45" s="12">
        <v>42.24</v>
      </c>
    </row>
    <row r="46" spans="1:18" ht="15" customHeight="1" x14ac:dyDescent="0.2">
      <c r="A46" s="53">
        <v>13</v>
      </c>
      <c r="B46" s="56" t="s">
        <v>35</v>
      </c>
      <c r="C46" s="9" t="s">
        <v>17</v>
      </c>
      <c r="D46" s="10">
        <v>40</v>
      </c>
      <c r="E46" s="10">
        <v>40</v>
      </c>
      <c r="F46" s="11">
        <v>100</v>
      </c>
      <c r="G46" s="10">
        <v>1</v>
      </c>
      <c r="H46" s="10">
        <v>7</v>
      </c>
      <c r="I46" s="10">
        <v>3</v>
      </c>
      <c r="J46" s="10">
        <v>2</v>
      </c>
      <c r="K46" s="10">
        <v>5</v>
      </c>
      <c r="L46" s="10">
        <v>5</v>
      </c>
      <c r="M46" s="10">
        <v>9</v>
      </c>
      <c r="N46" s="10">
        <v>8</v>
      </c>
      <c r="O46" s="10">
        <v>0</v>
      </c>
      <c r="P46" s="10">
        <v>40</v>
      </c>
      <c r="Q46" s="10">
        <v>146</v>
      </c>
      <c r="R46" s="12">
        <v>45.63</v>
      </c>
    </row>
    <row r="47" spans="1:18" ht="15" customHeight="1" x14ac:dyDescent="0.2">
      <c r="A47" s="54"/>
      <c r="B47" s="56"/>
      <c r="C47" s="9" t="s">
        <v>18</v>
      </c>
      <c r="D47" s="10">
        <v>40</v>
      </c>
      <c r="E47" s="10">
        <v>40</v>
      </c>
      <c r="F47" s="11">
        <v>100</v>
      </c>
      <c r="G47" s="10">
        <v>4</v>
      </c>
      <c r="H47" s="10">
        <v>1</v>
      </c>
      <c r="I47" s="10">
        <v>4</v>
      </c>
      <c r="J47" s="10">
        <v>8</v>
      </c>
      <c r="K47" s="10">
        <v>8</v>
      </c>
      <c r="L47" s="10">
        <v>5</v>
      </c>
      <c r="M47" s="10">
        <v>9</v>
      </c>
      <c r="N47" s="10">
        <v>1</v>
      </c>
      <c r="O47" s="10">
        <v>0</v>
      </c>
      <c r="P47" s="10">
        <v>40</v>
      </c>
      <c r="Q47" s="10">
        <v>169</v>
      </c>
      <c r="R47" s="12">
        <v>52.81</v>
      </c>
    </row>
    <row r="48" spans="1:18" ht="15" customHeight="1" x14ac:dyDescent="0.2">
      <c r="A48" s="55"/>
      <c r="B48" s="56"/>
      <c r="C48" s="9" t="s">
        <v>19</v>
      </c>
      <c r="D48" s="10">
        <v>80</v>
      </c>
      <c r="E48" s="10">
        <v>80</v>
      </c>
      <c r="F48" s="11">
        <v>100</v>
      </c>
      <c r="G48" s="10">
        <v>5</v>
      </c>
      <c r="H48" s="10">
        <v>8</v>
      </c>
      <c r="I48" s="10">
        <v>7</v>
      </c>
      <c r="J48" s="10">
        <v>10</v>
      </c>
      <c r="K48" s="10">
        <v>13</v>
      </c>
      <c r="L48" s="10">
        <v>10</v>
      </c>
      <c r="M48" s="10">
        <v>18</v>
      </c>
      <c r="N48" s="10">
        <v>9</v>
      </c>
      <c r="O48" s="10">
        <v>0</v>
      </c>
      <c r="P48" s="10">
        <v>80</v>
      </c>
      <c r="Q48" s="10">
        <v>315</v>
      </c>
      <c r="R48" s="12">
        <v>49.22</v>
      </c>
    </row>
    <row r="49" spans="1:18" ht="15" customHeight="1" x14ac:dyDescent="0.2">
      <c r="A49" s="53">
        <v>14</v>
      </c>
      <c r="B49" s="56" t="s">
        <v>36</v>
      </c>
      <c r="C49" s="9" t="s">
        <v>17</v>
      </c>
      <c r="D49" s="10">
        <v>31</v>
      </c>
      <c r="E49" s="10">
        <v>31</v>
      </c>
      <c r="F49" s="11">
        <v>100</v>
      </c>
      <c r="G49" s="10">
        <v>7</v>
      </c>
      <c r="H49" s="10">
        <v>6</v>
      </c>
      <c r="I49" s="10">
        <v>3</v>
      </c>
      <c r="J49" s="10">
        <v>5</v>
      </c>
      <c r="K49" s="10">
        <v>1</v>
      </c>
      <c r="L49" s="10">
        <v>5</v>
      </c>
      <c r="M49" s="10">
        <v>3</v>
      </c>
      <c r="N49" s="10">
        <v>1</v>
      </c>
      <c r="O49" s="10">
        <v>0</v>
      </c>
      <c r="P49" s="10">
        <v>31</v>
      </c>
      <c r="Q49" s="10">
        <v>167</v>
      </c>
      <c r="R49" s="12">
        <v>67.34</v>
      </c>
    </row>
    <row r="50" spans="1:18" ht="15" customHeight="1" x14ac:dyDescent="0.2">
      <c r="A50" s="54"/>
      <c r="B50" s="56"/>
      <c r="C50" s="9" t="s">
        <v>18</v>
      </c>
      <c r="D50" s="10">
        <v>12</v>
      </c>
      <c r="E50" s="10">
        <v>12</v>
      </c>
      <c r="F50" s="11">
        <v>100</v>
      </c>
      <c r="G50" s="10">
        <v>3</v>
      </c>
      <c r="H50" s="10">
        <v>0</v>
      </c>
      <c r="I50" s="10">
        <v>1</v>
      </c>
      <c r="J50" s="10">
        <v>2</v>
      </c>
      <c r="K50" s="10">
        <v>2</v>
      </c>
      <c r="L50" s="10">
        <v>2</v>
      </c>
      <c r="M50" s="10">
        <v>2</v>
      </c>
      <c r="N50" s="10">
        <v>0</v>
      </c>
      <c r="O50" s="10">
        <v>0</v>
      </c>
      <c r="P50" s="10">
        <v>12</v>
      </c>
      <c r="Q50" s="10">
        <v>58</v>
      </c>
      <c r="R50" s="12">
        <v>60.42</v>
      </c>
    </row>
    <row r="51" spans="1:18" ht="15" customHeight="1" x14ac:dyDescent="0.2">
      <c r="A51" s="55"/>
      <c r="B51" s="56"/>
      <c r="C51" s="9" t="s">
        <v>19</v>
      </c>
      <c r="D51" s="10">
        <v>43</v>
      </c>
      <c r="E51" s="10">
        <v>43</v>
      </c>
      <c r="F51" s="11">
        <v>100</v>
      </c>
      <c r="G51" s="10">
        <v>10</v>
      </c>
      <c r="H51" s="10">
        <v>6</v>
      </c>
      <c r="I51" s="10">
        <v>4</v>
      </c>
      <c r="J51" s="10">
        <v>7</v>
      </c>
      <c r="K51" s="10">
        <v>3</v>
      </c>
      <c r="L51" s="10">
        <v>7</v>
      </c>
      <c r="M51" s="10">
        <v>5</v>
      </c>
      <c r="N51" s="10">
        <v>1</v>
      </c>
      <c r="O51" s="10">
        <v>0</v>
      </c>
      <c r="P51" s="10">
        <v>43</v>
      </c>
      <c r="Q51" s="10">
        <v>225</v>
      </c>
      <c r="R51" s="12">
        <v>65.41</v>
      </c>
    </row>
    <row r="52" spans="1:18" ht="15" customHeight="1" x14ac:dyDescent="0.2">
      <c r="A52" s="53">
        <v>15</v>
      </c>
      <c r="B52" s="56" t="s">
        <v>37</v>
      </c>
      <c r="C52" s="9" t="s">
        <v>17</v>
      </c>
      <c r="D52" s="10">
        <v>44</v>
      </c>
      <c r="E52" s="10">
        <v>44</v>
      </c>
      <c r="F52" s="11">
        <v>100</v>
      </c>
      <c r="G52" s="10">
        <v>4</v>
      </c>
      <c r="H52" s="10">
        <v>0</v>
      </c>
      <c r="I52" s="10">
        <v>11</v>
      </c>
      <c r="J52" s="10">
        <v>9</v>
      </c>
      <c r="K52" s="10">
        <v>7</v>
      </c>
      <c r="L52" s="10">
        <v>6</v>
      </c>
      <c r="M52" s="10">
        <v>5</v>
      </c>
      <c r="N52" s="10">
        <v>2</v>
      </c>
      <c r="O52" s="10">
        <v>0</v>
      </c>
      <c r="P52" s="10">
        <v>44</v>
      </c>
      <c r="Q52" s="10">
        <v>201</v>
      </c>
      <c r="R52" s="12">
        <v>57.1</v>
      </c>
    </row>
    <row r="53" spans="1:18" ht="15" customHeight="1" x14ac:dyDescent="0.2">
      <c r="A53" s="54"/>
      <c r="B53" s="56"/>
      <c r="C53" s="9" t="s">
        <v>18</v>
      </c>
      <c r="D53" s="10">
        <v>29</v>
      </c>
      <c r="E53" s="10">
        <v>29</v>
      </c>
      <c r="F53" s="11">
        <v>100</v>
      </c>
      <c r="G53" s="10">
        <v>2</v>
      </c>
      <c r="H53" s="10">
        <v>2</v>
      </c>
      <c r="I53" s="10">
        <v>2</v>
      </c>
      <c r="J53" s="10">
        <v>4</v>
      </c>
      <c r="K53" s="10">
        <v>7</v>
      </c>
      <c r="L53" s="10">
        <v>7</v>
      </c>
      <c r="M53" s="10">
        <v>4</v>
      </c>
      <c r="N53" s="10">
        <v>1</v>
      </c>
      <c r="O53" s="10">
        <v>0</v>
      </c>
      <c r="P53" s="10">
        <v>29</v>
      </c>
      <c r="Q53" s="10">
        <v>120</v>
      </c>
      <c r="R53" s="12">
        <v>51.72</v>
      </c>
    </row>
    <row r="54" spans="1:18" ht="15" customHeight="1" x14ac:dyDescent="0.2">
      <c r="A54" s="55"/>
      <c r="B54" s="56"/>
      <c r="C54" s="9" t="s">
        <v>19</v>
      </c>
      <c r="D54" s="10">
        <v>73</v>
      </c>
      <c r="E54" s="10">
        <v>73</v>
      </c>
      <c r="F54" s="11">
        <v>100</v>
      </c>
      <c r="G54" s="10">
        <v>6</v>
      </c>
      <c r="H54" s="10">
        <v>2</v>
      </c>
      <c r="I54" s="10">
        <v>13</v>
      </c>
      <c r="J54" s="10">
        <v>13</v>
      </c>
      <c r="K54" s="10">
        <v>14</v>
      </c>
      <c r="L54" s="10">
        <v>13</v>
      </c>
      <c r="M54" s="10">
        <v>9</v>
      </c>
      <c r="N54" s="10">
        <v>3</v>
      </c>
      <c r="O54" s="10">
        <v>0</v>
      </c>
      <c r="P54" s="10">
        <v>73</v>
      </c>
      <c r="Q54" s="10">
        <v>321</v>
      </c>
      <c r="R54" s="12">
        <v>54.97</v>
      </c>
    </row>
    <row r="55" spans="1:18" ht="15" customHeight="1" x14ac:dyDescent="0.2">
      <c r="A55" s="53">
        <v>16</v>
      </c>
      <c r="B55" s="56" t="s">
        <v>38</v>
      </c>
      <c r="C55" s="9" t="s">
        <v>17</v>
      </c>
      <c r="D55" s="10">
        <v>22</v>
      </c>
      <c r="E55" s="10">
        <v>20</v>
      </c>
      <c r="F55" s="11">
        <v>90.91</v>
      </c>
      <c r="G55" s="10">
        <v>0</v>
      </c>
      <c r="H55" s="10">
        <v>1</v>
      </c>
      <c r="I55" s="10">
        <v>1</v>
      </c>
      <c r="J55" s="10">
        <v>0</v>
      </c>
      <c r="K55" s="10">
        <v>2</v>
      </c>
      <c r="L55" s="10">
        <v>5</v>
      </c>
      <c r="M55" s="10">
        <v>6</v>
      </c>
      <c r="N55" s="10">
        <v>5</v>
      </c>
      <c r="O55" s="10">
        <v>2</v>
      </c>
      <c r="P55" s="10">
        <v>22</v>
      </c>
      <c r="Q55" s="10">
        <v>53</v>
      </c>
      <c r="R55" s="12">
        <v>30.11</v>
      </c>
    </row>
    <row r="56" spans="1:18" ht="15" customHeight="1" x14ac:dyDescent="0.2">
      <c r="A56" s="54"/>
      <c r="B56" s="56"/>
      <c r="C56" s="9" t="s">
        <v>18</v>
      </c>
      <c r="D56" s="10">
        <v>17</v>
      </c>
      <c r="E56" s="10">
        <v>16</v>
      </c>
      <c r="F56" s="11">
        <v>94.12</v>
      </c>
      <c r="G56" s="10">
        <v>0</v>
      </c>
      <c r="H56" s="10">
        <v>1</v>
      </c>
      <c r="I56" s="10">
        <v>3</v>
      </c>
      <c r="J56" s="10">
        <v>0</v>
      </c>
      <c r="K56" s="10">
        <v>3</v>
      </c>
      <c r="L56" s="10">
        <v>5</v>
      </c>
      <c r="M56" s="10">
        <v>2</v>
      </c>
      <c r="N56" s="10">
        <v>2</v>
      </c>
      <c r="O56" s="10">
        <v>1</v>
      </c>
      <c r="P56" s="10">
        <v>17</v>
      </c>
      <c r="Q56" s="10">
        <v>58</v>
      </c>
      <c r="R56" s="12">
        <v>42.65</v>
      </c>
    </row>
    <row r="57" spans="1:18" ht="15" customHeight="1" x14ac:dyDescent="0.2">
      <c r="A57" s="55"/>
      <c r="B57" s="56"/>
      <c r="C57" s="9" t="s">
        <v>19</v>
      </c>
      <c r="D57" s="10">
        <v>39</v>
      </c>
      <c r="E57" s="10">
        <v>36</v>
      </c>
      <c r="F57" s="11">
        <v>92.31</v>
      </c>
      <c r="G57" s="10">
        <v>0</v>
      </c>
      <c r="H57" s="10">
        <v>2</v>
      </c>
      <c r="I57" s="10">
        <v>4</v>
      </c>
      <c r="J57" s="10">
        <v>0</v>
      </c>
      <c r="K57" s="10">
        <v>5</v>
      </c>
      <c r="L57" s="10">
        <v>10</v>
      </c>
      <c r="M57" s="10">
        <v>8</v>
      </c>
      <c r="N57" s="10">
        <v>7</v>
      </c>
      <c r="O57" s="10">
        <v>3</v>
      </c>
      <c r="P57" s="10">
        <v>39</v>
      </c>
      <c r="Q57" s="10">
        <v>111</v>
      </c>
      <c r="R57" s="12">
        <v>35.58</v>
      </c>
    </row>
    <row r="58" spans="1:18" ht="15" customHeight="1" x14ac:dyDescent="0.2">
      <c r="A58" s="53">
        <v>17</v>
      </c>
      <c r="B58" s="56" t="s">
        <v>39</v>
      </c>
      <c r="C58" s="9" t="s">
        <v>17</v>
      </c>
      <c r="D58" s="10">
        <v>38</v>
      </c>
      <c r="E58" s="10">
        <v>38</v>
      </c>
      <c r="F58" s="11">
        <v>100</v>
      </c>
      <c r="G58" s="10">
        <v>3</v>
      </c>
      <c r="H58" s="10">
        <v>3</v>
      </c>
      <c r="I58" s="10">
        <v>5</v>
      </c>
      <c r="J58" s="10">
        <v>8</v>
      </c>
      <c r="K58" s="10">
        <v>6</v>
      </c>
      <c r="L58" s="10">
        <v>5</v>
      </c>
      <c r="M58" s="10">
        <v>5</v>
      </c>
      <c r="N58" s="10">
        <v>3</v>
      </c>
      <c r="O58" s="10">
        <v>0</v>
      </c>
      <c r="P58" s="10">
        <v>38</v>
      </c>
      <c r="Q58" s="10">
        <v>167</v>
      </c>
      <c r="R58" s="12">
        <v>54.93</v>
      </c>
    </row>
    <row r="59" spans="1:18" ht="15" customHeight="1" x14ac:dyDescent="0.2">
      <c r="A59" s="54"/>
      <c r="B59" s="56"/>
      <c r="C59" s="9" t="s">
        <v>18</v>
      </c>
      <c r="D59" s="10">
        <v>26</v>
      </c>
      <c r="E59" s="10">
        <v>26</v>
      </c>
      <c r="F59" s="11">
        <v>100</v>
      </c>
      <c r="G59" s="10">
        <v>1</v>
      </c>
      <c r="H59" s="10">
        <v>0</v>
      </c>
      <c r="I59" s="10">
        <v>6</v>
      </c>
      <c r="J59" s="10">
        <v>6</v>
      </c>
      <c r="K59" s="10">
        <v>5</v>
      </c>
      <c r="L59" s="10">
        <v>6</v>
      </c>
      <c r="M59" s="10">
        <v>2</v>
      </c>
      <c r="N59" s="10">
        <v>0</v>
      </c>
      <c r="O59" s="10">
        <v>0</v>
      </c>
      <c r="P59" s="10">
        <v>26</v>
      </c>
      <c r="Q59" s="10">
        <v>116</v>
      </c>
      <c r="R59" s="12">
        <v>55.77</v>
      </c>
    </row>
    <row r="60" spans="1:18" ht="15" customHeight="1" x14ac:dyDescent="0.2">
      <c r="A60" s="55"/>
      <c r="B60" s="56"/>
      <c r="C60" s="9" t="s">
        <v>19</v>
      </c>
      <c r="D60" s="10">
        <v>64</v>
      </c>
      <c r="E60" s="10">
        <v>64</v>
      </c>
      <c r="F60" s="11">
        <v>100</v>
      </c>
      <c r="G60" s="10">
        <v>4</v>
      </c>
      <c r="H60" s="10">
        <v>3</v>
      </c>
      <c r="I60" s="10">
        <v>11</v>
      </c>
      <c r="J60" s="10">
        <v>14</v>
      </c>
      <c r="K60" s="10">
        <v>11</v>
      </c>
      <c r="L60" s="10">
        <v>11</v>
      </c>
      <c r="M60" s="10">
        <v>7</v>
      </c>
      <c r="N60" s="10">
        <v>3</v>
      </c>
      <c r="O60" s="10">
        <v>0</v>
      </c>
      <c r="P60" s="10">
        <v>64</v>
      </c>
      <c r="Q60" s="10">
        <v>283</v>
      </c>
      <c r="R60" s="12">
        <v>55.27</v>
      </c>
    </row>
    <row r="61" spans="1:18" ht="15" customHeight="1" x14ac:dyDescent="0.2">
      <c r="A61" s="53">
        <v>18</v>
      </c>
      <c r="B61" s="56" t="s">
        <v>40</v>
      </c>
      <c r="C61" s="9" t="s">
        <v>17</v>
      </c>
      <c r="D61" s="10">
        <v>15</v>
      </c>
      <c r="E61" s="10">
        <v>15</v>
      </c>
      <c r="F61" s="11">
        <v>100</v>
      </c>
      <c r="G61" s="10">
        <v>3</v>
      </c>
      <c r="H61" s="10">
        <v>0</v>
      </c>
      <c r="I61" s="10">
        <v>1</v>
      </c>
      <c r="J61" s="10">
        <v>4</v>
      </c>
      <c r="K61" s="10">
        <v>1</v>
      </c>
      <c r="L61" s="10">
        <v>2</v>
      </c>
      <c r="M61" s="10">
        <v>3</v>
      </c>
      <c r="N61" s="10">
        <v>1</v>
      </c>
      <c r="O61" s="10">
        <v>0</v>
      </c>
      <c r="P61" s="10">
        <v>15</v>
      </c>
      <c r="Q61" s="10">
        <v>67</v>
      </c>
      <c r="R61" s="12">
        <v>55.83</v>
      </c>
    </row>
    <row r="62" spans="1:18" ht="15" customHeight="1" x14ac:dyDescent="0.2">
      <c r="A62" s="54"/>
      <c r="B62" s="56"/>
      <c r="C62" s="9" t="s">
        <v>18</v>
      </c>
      <c r="D62" s="10">
        <v>20</v>
      </c>
      <c r="E62" s="10">
        <v>20</v>
      </c>
      <c r="F62" s="11">
        <v>100</v>
      </c>
      <c r="G62" s="10">
        <v>2</v>
      </c>
      <c r="H62" s="10">
        <v>1</v>
      </c>
      <c r="I62" s="10">
        <v>2</v>
      </c>
      <c r="J62" s="10">
        <v>2</v>
      </c>
      <c r="K62" s="10">
        <v>5</v>
      </c>
      <c r="L62" s="10">
        <v>3</v>
      </c>
      <c r="M62" s="10">
        <v>5</v>
      </c>
      <c r="N62" s="10">
        <v>0</v>
      </c>
      <c r="O62" s="10">
        <v>0</v>
      </c>
      <c r="P62" s="10">
        <v>20</v>
      </c>
      <c r="Q62" s="10">
        <v>84</v>
      </c>
      <c r="R62" s="12">
        <v>52.5</v>
      </c>
    </row>
    <row r="63" spans="1:18" ht="15" customHeight="1" x14ac:dyDescent="0.2">
      <c r="A63" s="55"/>
      <c r="B63" s="56"/>
      <c r="C63" s="9" t="s">
        <v>19</v>
      </c>
      <c r="D63" s="10">
        <v>35</v>
      </c>
      <c r="E63" s="10">
        <v>35</v>
      </c>
      <c r="F63" s="11">
        <v>100</v>
      </c>
      <c r="G63" s="10">
        <v>5</v>
      </c>
      <c r="H63" s="10">
        <v>1</v>
      </c>
      <c r="I63" s="10">
        <v>3</v>
      </c>
      <c r="J63" s="10">
        <v>6</v>
      </c>
      <c r="K63" s="10">
        <v>6</v>
      </c>
      <c r="L63" s="10">
        <v>5</v>
      </c>
      <c r="M63" s="10">
        <v>8</v>
      </c>
      <c r="N63" s="10">
        <v>1</v>
      </c>
      <c r="O63" s="10">
        <v>0</v>
      </c>
      <c r="P63" s="10">
        <v>35</v>
      </c>
      <c r="Q63" s="10">
        <v>151</v>
      </c>
      <c r="R63" s="12">
        <v>53.93</v>
      </c>
    </row>
    <row r="64" spans="1:18" ht="15" customHeight="1" x14ac:dyDescent="0.2">
      <c r="A64" s="53">
        <v>19</v>
      </c>
      <c r="B64" s="56" t="s">
        <v>41</v>
      </c>
      <c r="C64" s="9" t="s">
        <v>17</v>
      </c>
      <c r="D64" s="10">
        <v>54</v>
      </c>
      <c r="E64" s="10">
        <v>53</v>
      </c>
      <c r="F64" s="11">
        <v>98.15</v>
      </c>
      <c r="G64" s="10">
        <v>3</v>
      </c>
      <c r="H64" s="10">
        <v>0</v>
      </c>
      <c r="I64" s="10">
        <v>3</v>
      </c>
      <c r="J64" s="10">
        <v>6</v>
      </c>
      <c r="K64" s="10">
        <v>10</v>
      </c>
      <c r="L64" s="10">
        <v>11</v>
      </c>
      <c r="M64" s="10">
        <v>12</v>
      </c>
      <c r="N64" s="10">
        <v>8</v>
      </c>
      <c r="O64" s="10">
        <v>1</v>
      </c>
      <c r="P64" s="10">
        <v>54</v>
      </c>
      <c r="Q64" s="10">
        <v>177</v>
      </c>
      <c r="R64" s="12">
        <v>40.97</v>
      </c>
    </row>
    <row r="65" spans="1:18" ht="15" customHeight="1" x14ac:dyDescent="0.2">
      <c r="A65" s="54"/>
      <c r="B65" s="56"/>
      <c r="C65" s="9" t="s">
        <v>18</v>
      </c>
      <c r="D65" s="10">
        <v>42</v>
      </c>
      <c r="E65" s="10">
        <v>42</v>
      </c>
      <c r="F65" s="11">
        <v>100</v>
      </c>
      <c r="G65" s="10">
        <v>1</v>
      </c>
      <c r="H65" s="10">
        <v>4</v>
      </c>
      <c r="I65" s="10">
        <v>4</v>
      </c>
      <c r="J65" s="10">
        <v>11</v>
      </c>
      <c r="K65" s="10">
        <v>5</v>
      </c>
      <c r="L65" s="10">
        <v>4</v>
      </c>
      <c r="M65" s="10">
        <v>7</v>
      </c>
      <c r="N65" s="10">
        <v>6</v>
      </c>
      <c r="O65" s="10">
        <v>0</v>
      </c>
      <c r="P65" s="10">
        <v>42</v>
      </c>
      <c r="Q65" s="10">
        <v>167</v>
      </c>
      <c r="R65" s="12">
        <v>49.7</v>
      </c>
    </row>
    <row r="66" spans="1:18" ht="15" customHeight="1" x14ac:dyDescent="0.2">
      <c r="A66" s="55"/>
      <c r="B66" s="56"/>
      <c r="C66" s="9" t="s">
        <v>19</v>
      </c>
      <c r="D66" s="10">
        <v>96</v>
      </c>
      <c r="E66" s="10">
        <v>95</v>
      </c>
      <c r="F66" s="11">
        <v>98.96</v>
      </c>
      <c r="G66" s="10">
        <v>4</v>
      </c>
      <c r="H66" s="10">
        <v>4</v>
      </c>
      <c r="I66" s="10">
        <v>7</v>
      </c>
      <c r="J66" s="10">
        <v>17</v>
      </c>
      <c r="K66" s="10">
        <v>15</v>
      </c>
      <c r="L66" s="10">
        <v>15</v>
      </c>
      <c r="M66" s="10">
        <v>19</v>
      </c>
      <c r="N66" s="10">
        <v>14</v>
      </c>
      <c r="O66" s="10">
        <v>1</v>
      </c>
      <c r="P66" s="10">
        <v>96</v>
      </c>
      <c r="Q66" s="10">
        <v>344</v>
      </c>
      <c r="R66" s="12">
        <v>44.79</v>
      </c>
    </row>
    <row r="67" spans="1:18" ht="15" customHeight="1" x14ac:dyDescent="0.2">
      <c r="A67" s="53">
        <v>20</v>
      </c>
      <c r="B67" s="56" t="s">
        <v>42</v>
      </c>
      <c r="C67" s="9" t="s">
        <v>17</v>
      </c>
      <c r="D67" s="10">
        <v>73</v>
      </c>
      <c r="E67" s="10">
        <v>71</v>
      </c>
      <c r="F67" s="11">
        <v>97.26</v>
      </c>
      <c r="G67" s="10">
        <v>6</v>
      </c>
      <c r="H67" s="10">
        <v>6</v>
      </c>
      <c r="I67" s="10">
        <v>7</v>
      </c>
      <c r="J67" s="10">
        <v>10</v>
      </c>
      <c r="K67" s="10">
        <v>7</v>
      </c>
      <c r="L67" s="10">
        <v>10</v>
      </c>
      <c r="M67" s="10">
        <v>14</v>
      </c>
      <c r="N67" s="10">
        <v>11</v>
      </c>
      <c r="O67" s="10">
        <v>2</v>
      </c>
      <c r="P67" s="10">
        <v>73</v>
      </c>
      <c r="Q67" s="10">
        <v>279</v>
      </c>
      <c r="R67" s="12">
        <v>47.77</v>
      </c>
    </row>
    <row r="68" spans="1:18" ht="15" customHeight="1" x14ac:dyDescent="0.2">
      <c r="A68" s="54"/>
      <c r="B68" s="56"/>
      <c r="C68" s="9" t="s">
        <v>18</v>
      </c>
      <c r="D68" s="10">
        <v>47</v>
      </c>
      <c r="E68" s="10">
        <v>47</v>
      </c>
      <c r="F68" s="11">
        <v>100</v>
      </c>
      <c r="G68" s="10">
        <v>1</v>
      </c>
      <c r="H68" s="10">
        <v>3</v>
      </c>
      <c r="I68" s="10">
        <v>2</v>
      </c>
      <c r="J68" s="10">
        <v>7</v>
      </c>
      <c r="K68" s="10">
        <v>14</v>
      </c>
      <c r="L68" s="10">
        <v>4</v>
      </c>
      <c r="M68" s="10">
        <v>11</v>
      </c>
      <c r="N68" s="10">
        <v>5</v>
      </c>
      <c r="O68" s="10">
        <v>0</v>
      </c>
      <c r="P68" s="10">
        <v>47</v>
      </c>
      <c r="Q68" s="10">
        <v>171</v>
      </c>
      <c r="R68" s="12">
        <v>45.48</v>
      </c>
    </row>
    <row r="69" spans="1:18" ht="15" customHeight="1" x14ac:dyDescent="0.2">
      <c r="A69" s="55"/>
      <c r="B69" s="56"/>
      <c r="C69" s="9" t="s">
        <v>19</v>
      </c>
      <c r="D69" s="10">
        <v>120</v>
      </c>
      <c r="E69" s="10">
        <v>118</v>
      </c>
      <c r="F69" s="11">
        <v>98.33</v>
      </c>
      <c r="G69" s="10">
        <v>7</v>
      </c>
      <c r="H69" s="10">
        <v>9</v>
      </c>
      <c r="I69" s="10">
        <v>9</v>
      </c>
      <c r="J69" s="10">
        <v>17</v>
      </c>
      <c r="K69" s="10">
        <v>21</v>
      </c>
      <c r="L69" s="10">
        <v>14</v>
      </c>
      <c r="M69" s="10">
        <v>25</v>
      </c>
      <c r="N69" s="10">
        <v>16</v>
      </c>
      <c r="O69" s="10">
        <v>2</v>
      </c>
      <c r="P69" s="10">
        <v>120</v>
      </c>
      <c r="Q69" s="10">
        <v>450</v>
      </c>
      <c r="R69" s="12">
        <v>46.88</v>
      </c>
    </row>
    <row r="70" spans="1:18" ht="15" customHeight="1" x14ac:dyDescent="0.2">
      <c r="A70" s="53">
        <v>21</v>
      </c>
      <c r="B70" s="56" t="s">
        <v>43</v>
      </c>
      <c r="C70" s="9" t="s">
        <v>17</v>
      </c>
      <c r="D70" s="10">
        <v>44</v>
      </c>
      <c r="E70" s="10">
        <v>44</v>
      </c>
      <c r="F70" s="11">
        <v>100</v>
      </c>
      <c r="G70" s="10">
        <v>7</v>
      </c>
      <c r="H70" s="10">
        <v>3</v>
      </c>
      <c r="I70" s="10">
        <v>7</v>
      </c>
      <c r="J70" s="10">
        <v>6</v>
      </c>
      <c r="K70" s="10">
        <v>1</v>
      </c>
      <c r="L70" s="10">
        <v>6</v>
      </c>
      <c r="M70" s="10">
        <v>12</v>
      </c>
      <c r="N70" s="10">
        <v>2</v>
      </c>
      <c r="O70" s="10">
        <v>0</v>
      </c>
      <c r="P70" s="10">
        <v>44</v>
      </c>
      <c r="Q70" s="10">
        <v>197</v>
      </c>
      <c r="R70" s="12">
        <v>55.97</v>
      </c>
    </row>
    <row r="71" spans="1:18" ht="15" customHeight="1" x14ac:dyDescent="0.2">
      <c r="A71" s="54"/>
      <c r="B71" s="56"/>
      <c r="C71" s="9" t="s">
        <v>18</v>
      </c>
      <c r="D71" s="10">
        <v>36</v>
      </c>
      <c r="E71" s="10">
        <v>36</v>
      </c>
      <c r="F71" s="11">
        <v>100</v>
      </c>
      <c r="G71" s="10">
        <v>4</v>
      </c>
      <c r="H71" s="10">
        <v>2</v>
      </c>
      <c r="I71" s="10">
        <v>4</v>
      </c>
      <c r="J71" s="10">
        <v>1</v>
      </c>
      <c r="K71" s="10">
        <v>5</v>
      </c>
      <c r="L71" s="10">
        <v>7</v>
      </c>
      <c r="M71" s="10">
        <v>10</v>
      </c>
      <c r="N71" s="10">
        <v>3</v>
      </c>
      <c r="O71" s="10">
        <v>0</v>
      </c>
      <c r="P71" s="10">
        <v>36</v>
      </c>
      <c r="Q71" s="10">
        <v>139</v>
      </c>
      <c r="R71" s="12">
        <v>48.26</v>
      </c>
    </row>
    <row r="72" spans="1:18" ht="15" customHeight="1" x14ac:dyDescent="0.2">
      <c r="A72" s="55"/>
      <c r="B72" s="56"/>
      <c r="C72" s="9" t="s">
        <v>19</v>
      </c>
      <c r="D72" s="10">
        <v>80</v>
      </c>
      <c r="E72" s="10">
        <v>80</v>
      </c>
      <c r="F72" s="11">
        <v>100</v>
      </c>
      <c r="G72" s="10">
        <v>11</v>
      </c>
      <c r="H72" s="10">
        <v>5</v>
      </c>
      <c r="I72" s="10">
        <v>11</v>
      </c>
      <c r="J72" s="10">
        <v>7</v>
      </c>
      <c r="K72" s="10">
        <v>6</v>
      </c>
      <c r="L72" s="10">
        <v>13</v>
      </c>
      <c r="M72" s="10">
        <v>22</v>
      </c>
      <c r="N72" s="10">
        <v>5</v>
      </c>
      <c r="O72" s="10">
        <v>0</v>
      </c>
      <c r="P72" s="10">
        <v>80</v>
      </c>
      <c r="Q72" s="10">
        <v>336</v>
      </c>
      <c r="R72" s="12">
        <v>52.5</v>
      </c>
    </row>
    <row r="73" spans="1:18" ht="15" customHeight="1" x14ac:dyDescent="0.2">
      <c r="A73" s="53">
        <v>22</v>
      </c>
      <c r="B73" s="56" t="s">
        <v>44</v>
      </c>
      <c r="C73" s="9" t="s">
        <v>17</v>
      </c>
      <c r="D73" s="10">
        <v>51</v>
      </c>
      <c r="E73" s="10">
        <v>51</v>
      </c>
      <c r="F73" s="11">
        <v>100</v>
      </c>
      <c r="G73" s="10">
        <v>2</v>
      </c>
      <c r="H73" s="10">
        <v>7</v>
      </c>
      <c r="I73" s="10">
        <v>2</v>
      </c>
      <c r="J73" s="10">
        <v>5</v>
      </c>
      <c r="K73" s="10">
        <v>9</v>
      </c>
      <c r="L73" s="10">
        <v>5</v>
      </c>
      <c r="M73" s="10">
        <v>12</v>
      </c>
      <c r="N73" s="10">
        <v>9</v>
      </c>
      <c r="O73" s="10">
        <v>0</v>
      </c>
      <c r="P73" s="10">
        <v>51</v>
      </c>
      <c r="Q73" s="10">
        <v>186</v>
      </c>
      <c r="R73" s="12">
        <v>45.59</v>
      </c>
    </row>
    <row r="74" spans="1:18" ht="15" customHeight="1" x14ac:dyDescent="0.2">
      <c r="A74" s="54"/>
      <c r="B74" s="56"/>
      <c r="C74" s="9" t="s">
        <v>18</v>
      </c>
      <c r="D74" s="10">
        <v>43</v>
      </c>
      <c r="E74" s="10">
        <v>43</v>
      </c>
      <c r="F74" s="11">
        <v>100</v>
      </c>
      <c r="G74" s="10">
        <v>6</v>
      </c>
      <c r="H74" s="10">
        <v>6</v>
      </c>
      <c r="I74" s="10">
        <v>4</v>
      </c>
      <c r="J74" s="10">
        <v>4</v>
      </c>
      <c r="K74" s="10">
        <v>8</v>
      </c>
      <c r="L74" s="10">
        <v>3</v>
      </c>
      <c r="M74" s="10">
        <v>5</v>
      </c>
      <c r="N74" s="10">
        <v>7</v>
      </c>
      <c r="O74" s="10">
        <v>0</v>
      </c>
      <c r="P74" s="10">
        <v>43</v>
      </c>
      <c r="Q74" s="10">
        <v>192</v>
      </c>
      <c r="R74" s="12">
        <v>55.81</v>
      </c>
    </row>
    <row r="75" spans="1:18" ht="15" customHeight="1" x14ac:dyDescent="0.2">
      <c r="A75" s="55"/>
      <c r="B75" s="56"/>
      <c r="C75" s="9" t="s">
        <v>19</v>
      </c>
      <c r="D75" s="10">
        <v>94</v>
      </c>
      <c r="E75" s="10">
        <v>94</v>
      </c>
      <c r="F75" s="11">
        <v>100</v>
      </c>
      <c r="G75" s="10">
        <v>8</v>
      </c>
      <c r="H75" s="10">
        <v>13</v>
      </c>
      <c r="I75" s="10">
        <v>6</v>
      </c>
      <c r="J75" s="10">
        <v>9</v>
      </c>
      <c r="K75" s="10">
        <v>17</v>
      </c>
      <c r="L75" s="10">
        <v>8</v>
      </c>
      <c r="M75" s="10">
        <v>17</v>
      </c>
      <c r="N75" s="10">
        <v>16</v>
      </c>
      <c r="O75" s="10">
        <v>0</v>
      </c>
      <c r="P75" s="10">
        <v>94</v>
      </c>
      <c r="Q75" s="10">
        <v>378</v>
      </c>
      <c r="R75" s="12">
        <v>50.27</v>
      </c>
    </row>
    <row r="76" spans="1:18" ht="15" customHeight="1" x14ac:dyDescent="0.2">
      <c r="A76" s="53">
        <v>23</v>
      </c>
      <c r="B76" s="56" t="s">
        <v>45</v>
      </c>
      <c r="C76" s="9" t="s">
        <v>17</v>
      </c>
      <c r="D76" s="10">
        <v>14</v>
      </c>
      <c r="E76" s="10">
        <v>13</v>
      </c>
      <c r="F76" s="11">
        <v>92.86</v>
      </c>
      <c r="G76" s="10">
        <v>2</v>
      </c>
      <c r="H76" s="10">
        <v>2</v>
      </c>
      <c r="I76" s="10">
        <v>3</v>
      </c>
      <c r="J76" s="10">
        <v>1</v>
      </c>
      <c r="K76" s="10">
        <v>1</v>
      </c>
      <c r="L76" s="10">
        <v>3</v>
      </c>
      <c r="M76" s="10">
        <v>1</v>
      </c>
      <c r="N76" s="10">
        <v>0</v>
      </c>
      <c r="O76" s="10">
        <v>1</v>
      </c>
      <c r="P76" s="10">
        <v>14</v>
      </c>
      <c r="Q76" s="10">
        <v>68</v>
      </c>
      <c r="R76" s="12">
        <v>60.71</v>
      </c>
    </row>
    <row r="77" spans="1:18" ht="15" customHeight="1" x14ac:dyDescent="0.2">
      <c r="A77" s="54"/>
      <c r="B77" s="56"/>
      <c r="C77" s="9" t="s">
        <v>18</v>
      </c>
      <c r="D77" s="10">
        <v>17</v>
      </c>
      <c r="E77" s="10">
        <v>17</v>
      </c>
      <c r="F77" s="11">
        <v>100</v>
      </c>
      <c r="G77" s="10">
        <v>0</v>
      </c>
      <c r="H77" s="10">
        <v>1</v>
      </c>
      <c r="I77" s="10">
        <v>2</v>
      </c>
      <c r="J77" s="10">
        <v>0</v>
      </c>
      <c r="K77" s="10">
        <v>1</v>
      </c>
      <c r="L77" s="10">
        <v>5</v>
      </c>
      <c r="M77" s="10">
        <v>5</v>
      </c>
      <c r="N77" s="10">
        <v>3</v>
      </c>
      <c r="O77" s="10">
        <v>0</v>
      </c>
      <c r="P77" s="10">
        <v>17</v>
      </c>
      <c r="Q77" s="10">
        <v>51</v>
      </c>
      <c r="R77" s="12">
        <v>37.5</v>
      </c>
    </row>
    <row r="78" spans="1:18" ht="15" customHeight="1" x14ac:dyDescent="0.2">
      <c r="A78" s="55"/>
      <c r="B78" s="56"/>
      <c r="C78" s="9" t="s">
        <v>19</v>
      </c>
      <c r="D78" s="10">
        <v>31</v>
      </c>
      <c r="E78" s="10">
        <v>30</v>
      </c>
      <c r="F78" s="11">
        <v>96.77</v>
      </c>
      <c r="G78" s="10">
        <v>2</v>
      </c>
      <c r="H78" s="10">
        <v>3</v>
      </c>
      <c r="I78" s="10">
        <v>5</v>
      </c>
      <c r="J78" s="10">
        <v>1</v>
      </c>
      <c r="K78" s="10">
        <v>2</v>
      </c>
      <c r="L78" s="10">
        <v>8</v>
      </c>
      <c r="M78" s="10">
        <v>6</v>
      </c>
      <c r="N78" s="10">
        <v>3</v>
      </c>
      <c r="O78" s="10">
        <v>1</v>
      </c>
      <c r="P78" s="10">
        <v>31</v>
      </c>
      <c r="Q78" s="10">
        <v>119</v>
      </c>
      <c r="R78" s="12">
        <v>47.98</v>
      </c>
    </row>
    <row r="79" spans="1:18" ht="15" customHeight="1" x14ac:dyDescent="0.2">
      <c r="A79" s="53">
        <v>24</v>
      </c>
      <c r="B79" s="56" t="s">
        <v>46</v>
      </c>
      <c r="C79" s="9" t="s">
        <v>17</v>
      </c>
      <c r="D79" s="10">
        <v>38</v>
      </c>
      <c r="E79" s="10">
        <v>38</v>
      </c>
      <c r="F79" s="11">
        <v>100</v>
      </c>
      <c r="G79" s="10">
        <v>6</v>
      </c>
      <c r="H79" s="10">
        <v>5</v>
      </c>
      <c r="I79" s="10">
        <v>7</v>
      </c>
      <c r="J79" s="10">
        <v>3</v>
      </c>
      <c r="K79" s="10">
        <v>5</v>
      </c>
      <c r="L79" s="10">
        <v>9</v>
      </c>
      <c r="M79" s="10">
        <v>3</v>
      </c>
      <c r="N79" s="10">
        <v>0</v>
      </c>
      <c r="O79" s="10">
        <v>0</v>
      </c>
      <c r="P79" s="10">
        <v>38</v>
      </c>
      <c r="Q79" s="10">
        <v>193</v>
      </c>
      <c r="R79" s="12">
        <v>63.49</v>
      </c>
    </row>
    <row r="80" spans="1:18" ht="15" customHeight="1" x14ac:dyDescent="0.2">
      <c r="A80" s="54"/>
      <c r="B80" s="56"/>
      <c r="C80" s="9" t="s">
        <v>18</v>
      </c>
      <c r="D80" s="10">
        <v>35</v>
      </c>
      <c r="E80" s="10">
        <v>35</v>
      </c>
      <c r="F80" s="11">
        <v>100</v>
      </c>
      <c r="G80" s="10">
        <v>4</v>
      </c>
      <c r="H80" s="10">
        <v>1</v>
      </c>
      <c r="I80" s="10">
        <v>4</v>
      </c>
      <c r="J80" s="10">
        <v>2</v>
      </c>
      <c r="K80" s="10">
        <v>8</v>
      </c>
      <c r="L80" s="10">
        <v>5</v>
      </c>
      <c r="M80" s="10">
        <v>10</v>
      </c>
      <c r="N80" s="10">
        <v>1</v>
      </c>
      <c r="O80" s="10">
        <v>0</v>
      </c>
      <c r="P80" s="10">
        <v>35</v>
      </c>
      <c r="Q80" s="10">
        <v>141</v>
      </c>
      <c r="R80" s="12">
        <v>50.36</v>
      </c>
    </row>
    <row r="81" spans="1:18" ht="15" customHeight="1" x14ac:dyDescent="0.2">
      <c r="A81" s="55"/>
      <c r="B81" s="56"/>
      <c r="C81" s="9" t="s">
        <v>19</v>
      </c>
      <c r="D81" s="10">
        <v>73</v>
      </c>
      <c r="E81" s="10">
        <v>73</v>
      </c>
      <c r="F81" s="11">
        <v>100</v>
      </c>
      <c r="G81" s="10">
        <v>10</v>
      </c>
      <c r="H81" s="10">
        <v>6</v>
      </c>
      <c r="I81" s="10">
        <v>11</v>
      </c>
      <c r="J81" s="10">
        <v>5</v>
      </c>
      <c r="K81" s="10">
        <v>13</v>
      </c>
      <c r="L81" s="10">
        <v>14</v>
      </c>
      <c r="M81" s="10">
        <v>13</v>
      </c>
      <c r="N81" s="10">
        <v>1</v>
      </c>
      <c r="O81" s="10">
        <v>0</v>
      </c>
      <c r="P81" s="10">
        <v>73</v>
      </c>
      <c r="Q81" s="10">
        <v>334</v>
      </c>
      <c r="R81" s="12">
        <v>57.19</v>
      </c>
    </row>
    <row r="82" spans="1:18" ht="15" customHeight="1" x14ac:dyDescent="0.2">
      <c r="A82" s="53">
        <v>25</v>
      </c>
      <c r="B82" s="56" t="s">
        <v>47</v>
      </c>
      <c r="C82" s="9" t="s">
        <v>17</v>
      </c>
      <c r="D82" s="10">
        <v>77</v>
      </c>
      <c r="E82" s="10">
        <v>76</v>
      </c>
      <c r="F82" s="11">
        <v>98.7</v>
      </c>
      <c r="G82" s="10">
        <v>5</v>
      </c>
      <c r="H82" s="10">
        <v>7</v>
      </c>
      <c r="I82" s="10">
        <v>6</v>
      </c>
      <c r="J82" s="10">
        <v>15</v>
      </c>
      <c r="K82" s="10">
        <v>12</v>
      </c>
      <c r="L82" s="10">
        <v>15</v>
      </c>
      <c r="M82" s="10">
        <v>9</v>
      </c>
      <c r="N82" s="10">
        <v>7</v>
      </c>
      <c r="O82" s="10">
        <v>1</v>
      </c>
      <c r="P82" s="10">
        <v>77</v>
      </c>
      <c r="Q82" s="10">
        <v>318</v>
      </c>
      <c r="R82" s="12">
        <v>51.62</v>
      </c>
    </row>
    <row r="83" spans="1:18" ht="15" customHeight="1" x14ac:dyDescent="0.2">
      <c r="A83" s="54"/>
      <c r="B83" s="56"/>
      <c r="C83" s="9" t="s">
        <v>18</v>
      </c>
      <c r="D83" s="10">
        <v>70</v>
      </c>
      <c r="E83" s="10">
        <v>70</v>
      </c>
      <c r="F83" s="11">
        <v>100</v>
      </c>
      <c r="G83" s="10">
        <v>1</v>
      </c>
      <c r="H83" s="10">
        <v>9</v>
      </c>
      <c r="I83" s="10">
        <v>12</v>
      </c>
      <c r="J83" s="10">
        <v>11</v>
      </c>
      <c r="K83" s="10">
        <v>10</v>
      </c>
      <c r="L83" s="10">
        <v>12</v>
      </c>
      <c r="M83" s="10">
        <v>11</v>
      </c>
      <c r="N83" s="10">
        <v>4</v>
      </c>
      <c r="O83" s="10">
        <v>0</v>
      </c>
      <c r="P83" s="10">
        <v>70</v>
      </c>
      <c r="Q83" s="10">
        <v>300</v>
      </c>
      <c r="R83" s="12">
        <v>53.57</v>
      </c>
    </row>
    <row r="84" spans="1:18" ht="15" customHeight="1" x14ac:dyDescent="0.2">
      <c r="A84" s="55"/>
      <c r="B84" s="56"/>
      <c r="C84" s="9" t="s">
        <v>19</v>
      </c>
      <c r="D84" s="10">
        <v>147</v>
      </c>
      <c r="E84" s="10">
        <v>146</v>
      </c>
      <c r="F84" s="11">
        <v>99.32</v>
      </c>
      <c r="G84" s="10">
        <v>6</v>
      </c>
      <c r="H84" s="10">
        <v>16</v>
      </c>
      <c r="I84" s="10">
        <v>18</v>
      </c>
      <c r="J84" s="10">
        <v>26</v>
      </c>
      <c r="K84" s="10">
        <v>22</v>
      </c>
      <c r="L84" s="10">
        <v>27</v>
      </c>
      <c r="M84" s="10">
        <v>20</v>
      </c>
      <c r="N84" s="10">
        <v>11</v>
      </c>
      <c r="O84" s="10">
        <v>1</v>
      </c>
      <c r="P84" s="10">
        <v>147</v>
      </c>
      <c r="Q84" s="10">
        <v>618</v>
      </c>
      <c r="R84" s="12">
        <v>52.55</v>
      </c>
    </row>
    <row r="85" spans="1:18" ht="15" customHeight="1" x14ac:dyDescent="0.2">
      <c r="A85" s="53">
        <v>26</v>
      </c>
      <c r="B85" s="56" t="s">
        <v>48</v>
      </c>
      <c r="C85" s="9" t="s">
        <v>17</v>
      </c>
      <c r="D85" s="10">
        <v>66</v>
      </c>
      <c r="E85" s="10">
        <v>66</v>
      </c>
      <c r="F85" s="11">
        <v>100</v>
      </c>
      <c r="G85" s="10">
        <v>4</v>
      </c>
      <c r="H85" s="10">
        <v>8</v>
      </c>
      <c r="I85" s="10">
        <v>7</v>
      </c>
      <c r="J85" s="10">
        <v>7</v>
      </c>
      <c r="K85" s="10">
        <v>15</v>
      </c>
      <c r="L85" s="10">
        <v>11</v>
      </c>
      <c r="M85" s="10">
        <v>12</v>
      </c>
      <c r="N85" s="10">
        <v>2</v>
      </c>
      <c r="O85" s="10">
        <v>0</v>
      </c>
      <c r="P85" s="10">
        <v>66</v>
      </c>
      <c r="Q85" s="10">
        <v>284</v>
      </c>
      <c r="R85" s="12">
        <v>53.79</v>
      </c>
    </row>
    <row r="86" spans="1:18" ht="15" customHeight="1" x14ac:dyDescent="0.2">
      <c r="A86" s="54"/>
      <c r="B86" s="56"/>
      <c r="C86" s="9" t="s">
        <v>18</v>
      </c>
      <c r="D86" s="10">
        <v>57</v>
      </c>
      <c r="E86" s="10">
        <v>57</v>
      </c>
      <c r="F86" s="11">
        <v>100</v>
      </c>
      <c r="G86" s="10">
        <v>1</v>
      </c>
      <c r="H86" s="10">
        <v>7</v>
      </c>
      <c r="I86" s="10">
        <v>8</v>
      </c>
      <c r="J86" s="10">
        <v>9</v>
      </c>
      <c r="K86" s="10">
        <v>16</v>
      </c>
      <c r="L86" s="10">
        <v>7</v>
      </c>
      <c r="M86" s="10">
        <v>7</v>
      </c>
      <c r="N86" s="10">
        <v>2</v>
      </c>
      <c r="O86" s="10">
        <v>0</v>
      </c>
      <c r="P86" s="10">
        <v>57</v>
      </c>
      <c r="Q86" s="10">
        <v>251</v>
      </c>
      <c r="R86" s="12">
        <v>55.04</v>
      </c>
    </row>
    <row r="87" spans="1:18" ht="15" customHeight="1" x14ac:dyDescent="0.2">
      <c r="A87" s="55"/>
      <c r="B87" s="56"/>
      <c r="C87" s="9" t="s">
        <v>19</v>
      </c>
      <c r="D87" s="10">
        <v>123</v>
      </c>
      <c r="E87" s="10">
        <v>123</v>
      </c>
      <c r="F87" s="11">
        <v>100</v>
      </c>
      <c r="G87" s="10">
        <v>5</v>
      </c>
      <c r="H87" s="10">
        <v>15</v>
      </c>
      <c r="I87" s="10">
        <v>15</v>
      </c>
      <c r="J87" s="10">
        <v>16</v>
      </c>
      <c r="K87" s="10">
        <v>31</v>
      </c>
      <c r="L87" s="10">
        <v>18</v>
      </c>
      <c r="M87" s="10">
        <v>19</v>
      </c>
      <c r="N87" s="10">
        <v>4</v>
      </c>
      <c r="O87" s="10">
        <v>0</v>
      </c>
      <c r="P87" s="10">
        <v>123</v>
      </c>
      <c r="Q87" s="10">
        <v>535</v>
      </c>
      <c r="R87" s="12">
        <v>54.37</v>
      </c>
    </row>
    <row r="88" spans="1:18" ht="15" customHeight="1" x14ac:dyDescent="0.2">
      <c r="A88" s="53">
        <v>27</v>
      </c>
      <c r="B88" s="56" t="s">
        <v>49</v>
      </c>
      <c r="C88" s="9" t="s">
        <v>17</v>
      </c>
      <c r="D88" s="10">
        <v>104</v>
      </c>
      <c r="E88" s="10">
        <v>104</v>
      </c>
      <c r="F88" s="11">
        <v>100</v>
      </c>
      <c r="G88" s="10">
        <v>24</v>
      </c>
      <c r="H88" s="10">
        <v>15</v>
      </c>
      <c r="I88" s="10">
        <v>11</v>
      </c>
      <c r="J88" s="10">
        <v>18</v>
      </c>
      <c r="K88" s="10">
        <v>14</v>
      </c>
      <c r="L88" s="10">
        <v>14</v>
      </c>
      <c r="M88" s="10">
        <v>7</v>
      </c>
      <c r="N88" s="10">
        <v>1</v>
      </c>
      <c r="O88" s="10">
        <v>0</v>
      </c>
      <c r="P88" s="10">
        <v>104</v>
      </c>
      <c r="Q88" s="10">
        <v>566</v>
      </c>
      <c r="R88" s="12">
        <v>68.03</v>
      </c>
    </row>
    <row r="89" spans="1:18" ht="15" customHeight="1" x14ac:dyDescent="0.2">
      <c r="A89" s="54"/>
      <c r="B89" s="56"/>
      <c r="C89" s="9" t="s">
        <v>18</v>
      </c>
      <c r="D89" s="10">
        <v>93</v>
      </c>
      <c r="E89" s="10">
        <v>93</v>
      </c>
      <c r="F89" s="11">
        <v>100</v>
      </c>
      <c r="G89" s="10">
        <v>15</v>
      </c>
      <c r="H89" s="10">
        <v>14</v>
      </c>
      <c r="I89" s="10">
        <v>9</v>
      </c>
      <c r="J89" s="10">
        <v>20</v>
      </c>
      <c r="K89" s="10">
        <v>16</v>
      </c>
      <c r="L89" s="10">
        <v>14</v>
      </c>
      <c r="M89" s="10">
        <v>4</v>
      </c>
      <c r="N89" s="10">
        <v>1</v>
      </c>
      <c r="O89" s="10">
        <v>0</v>
      </c>
      <c r="P89" s="10">
        <v>93</v>
      </c>
      <c r="Q89" s="10">
        <v>487</v>
      </c>
      <c r="R89" s="12">
        <v>65.459999999999994</v>
      </c>
    </row>
    <row r="90" spans="1:18" ht="15" customHeight="1" x14ac:dyDescent="0.2">
      <c r="A90" s="55"/>
      <c r="B90" s="56"/>
      <c r="C90" s="9" t="s">
        <v>19</v>
      </c>
      <c r="D90" s="10">
        <v>197</v>
      </c>
      <c r="E90" s="10">
        <v>197</v>
      </c>
      <c r="F90" s="11">
        <v>100</v>
      </c>
      <c r="G90" s="10">
        <v>39</v>
      </c>
      <c r="H90" s="10">
        <v>29</v>
      </c>
      <c r="I90" s="10">
        <v>20</v>
      </c>
      <c r="J90" s="10">
        <v>38</v>
      </c>
      <c r="K90" s="10">
        <v>30</v>
      </c>
      <c r="L90" s="10">
        <v>28</v>
      </c>
      <c r="M90" s="10">
        <v>11</v>
      </c>
      <c r="N90" s="10">
        <v>2</v>
      </c>
      <c r="O90" s="10">
        <v>0</v>
      </c>
      <c r="P90" s="10">
        <v>197</v>
      </c>
      <c r="Q90" s="10">
        <v>1053</v>
      </c>
      <c r="R90" s="12">
        <v>66.81</v>
      </c>
    </row>
    <row r="91" spans="1:18" ht="15" customHeight="1" x14ac:dyDescent="0.2">
      <c r="A91" s="53">
        <v>28</v>
      </c>
      <c r="B91" s="56" t="s">
        <v>50</v>
      </c>
      <c r="C91" s="9" t="s">
        <v>17</v>
      </c>
      <c r="D91" s="10">
        <v>26</v>
      </c>
      <c r="E91" s="10">
        <v>24</v>
      </c>
      <c r="F91" s="11">
        <v>92.31</v>
      </c>
      <c r="G91" s="10">
        <v>5</v>
      </c>
      <c r="H91" s="10">
        <v>3</v>
      </c>
      <c r="I91" s="10">
        <v>1</v>
      </c>
      <c r="J91" s="10">
        <v>3</v>
      </c>
      <c r="K91" s="10">
        <v>4</v>
      </c>
      <c r="L91" s="10">
        <v>3</v>
      </c>
      <c r="M91" s="10">
        <v>3</v>
      </c>
      <c r="N91" s="10">
        <v>2</v>
      </c>
      <c r="O91" s="10">
        <v>2</v>
      </c>
      <c r="P91" s="10">
        <v>26</v>
      </c>
      <c r="Q91" s="10">
        <v>115</v>
      </c>
      <c r="R91" s="12">
        <v>55.29</v>
      </c>
    </row>
    <row r="92" spans="1:18" ht="15" customHeight="1" x14ac:dyDescent="0.2">
      <c r="A92" s="54"/>
      <c r="B92" s="56"/>
      <c r="C92" s="9" t="s">
        <v>18</v>
      </c>
      <c r="D92" s="10">
        <v>15</v>
      </c>
      <c r="E92" s="10">
        <v>14</v>
      </c>
      <c r="F92" s="11">
        <v>93.33</v>
      </c>
      <c r="G92" s="10">
        <v>1</v>
      </c>
      <c r="H92" s="10">
        <v>3</v>
      </c>
      <c r="I92" s="10">
        <v>2</v>
      </c>
      <c r="J92" s="10">
        <v>1</v>
      </c>
      <c r="K92" s="10">
        <v>2</v>
      </c>
      <c r="L92" s="10">
        <v>2</v>
      </c>
      <c r="M92" s="10">
        <v>3</v>
      </c>
      <c r="N92" s="10">
        <v>0</v>
      </c>
      <c r="O92" s="10">
        <v>1</v>
      </c>
      <c r="P92" s="10">
        <v>15</v>
      </c>
      <c r="Q92" s="10">
        <v>66</v>
      </c>
      <c r="R92" s="12">
        <v>55</v>
      </c>
    </row>
    <row r="93" spans="1:18" ht="15" customHeight="1" x14ac:dyDescent="0.2">
      <c r="A93" s="55"/>
      <c r="B93" s="56"/>
      <c r="C93" s="9" t="s">
        <v>19</v>
      </c>
      <c r="D93" s="10">
        <v>41</v>
      </c>
      <c r="E93" s="10">
        <v>38</v>
      </c>
      <c r="F93" s="11">
        <v>92.68</v>
      </c>
      <c r="G93" s="10">
        <v>6</v>
      </c>
      <c r="H93" s="10">
        <v>6</v>
      </c>
      <c r="I93" s="10">
        <v>3</v>
      </c>
      <c r="J93" s="10">
        <v>4</v>
      </c>
      <c r="K93" s="10">
        <v>6</v>
      </c>
      <c r="L93" s="10">
        <v>5</v>
      </c>
      <c r="M93" s="10">
        <v>6</v>
      </c>
      <c r="N93" s="10">
        <v>2</v>
      </c>
      <c r="O93" s="10">
        <v>3</v>
      </c>
      <c r="P93" s="10">
        <v>41</v>
      </c>
      <c r="Q93" s="10">
        <v>181</v>
      </c>
      <c r="R93" s="12">
        <v>55.18</v>
      </c>
    </row>
    <row r="94" spans="1:18" ht="15" customHeight="1" x14ac:dyDescent="0.2">
      <c r="A94" s="60" t="s">
        <v>20</v>
      </c>
      <c r="B94" s="61"/>
      <c r="C94" s="13" t="s">
        <v>17</v>
      </c>
      <c r="D94" s="14">
        <f>SUMIF($C$10:$C$93,$C$94,D10:D93)</f>
        <v>1254</v>
      </c>
      <c r="E94" s="14">
        <f>SUMIF($C$10:$C$93,$C$94,E10:E93)</f>
        <v>1243</v>
      </c>
      <c r="F94" s="15">
        <f>IF(D94&gt;0,ROUND((E94/D94)*100,2),0)</f>
        <v>99.12</v>
      </c>
      <c r="G94" s="14">
        <f>SUMIF($C$10:$C$93,$C$94,G10:G93)</f>
        <v>129</v>
      </c>
      <c r="H94" s="14">
        <f>SUMIF($C$10:$C$93,$C$94,H10:H93)</f>
        <v>124</v>
      </c>
      <c r="I94" s="14">
        <f>SUMIF($C$10:$C$93,$C$94,I10:I93)</f>
        <v>132</v>
      </c>
      <c r="J94" s="14">
        <f>SUMIF($C$10:$C$93,$C$94,J10:J93)</f>
        <v>174</v>
      </c>
      <c r="K94" s="14">
        <f>SUMIF($C$10:$C$93,$C$94,K10:K93)</f>
        <v>187</v>
      </c>
      <c r="L94" s="14">
        <f>SUMIF($C$10:$C$93,$C$94,L10:L93)</f>
        <v>215</v>
      </c>
      <c r="M94" s="14">
        <f>SUMIF($C$10:$C$93,$C$94,M10:M93)</f>
        <v>193</v>
      </c>
      <c r="N94" s="14">
        <f>SUMIF($C$10:$C$93,$C$94,N10:N93)</f>
        <v>89</v>
      </c>
      <c r="O94" s="14">
        <f>SUMIF($C$10:$C$93,$C$94,O10:O93)</f>
        <v>11</v>
      </c>
      <c r="P94" s="14">
        <f>SUMIF($C$10:$C$93,$C$94,P10:P93)</f>
        <v>1254</v>
      </c>
      <c r="Q94" s="14">
        <f>SUMIF($C$10:$C$93,$C$94,Q10:Q93)</f>
        <v>5430</v>
      </c>
      <c r="R94" s="16">
        <f>IF(D94&gt;0,ROUND((Q94/D94)*12.5,2),0)</f>
        <v>54.13</v>
      </c>
    </row>
    <row r="95" spans="1:18" ht="15" customHeight="1" x14ac:dyDescent="0.2">
      <c r="A95" s="62"/>
      <c r="B95" s="63"/>
      <c r="C95" s="13" t="s">
        <v>18</v>
      </c>
      <c r="D95" s="14">
        <f>SUMIF($C$10:$C$93,$C$95,D10:D93)</f>
        <v>1069</v>
      </c>
      <c r="E95" s="14">
        <f>SUMIF($C$10:$C$93,$C$95,E10:E93)</f>
        <v>1067</v>
      </c>
      <c r="F95" s="15">
        <f>IF(D95&gt;0,ROUND((E95/D95)*100,2),0)</f>
        <v>99.81</v>
      </c>
      <c r="G95" s="14">
        <f>SUMIF($C$10:$C$93,$C$95,G10:G93)</f>
        <v>89</v>
      </c>
      <c r="H95" s="14">
        <f>SUMIF($C$10:$C$93,$C$95,H10:H93)</f>
        <v>108</v>
      </c>
      <c r="I95" s="14">
        <f>SUMIF($C$10:$C$93,$C$95,I10:I93)</f>
        <v>135</v>
      </c>
      <c r="J95" s="14">
        <f>SUMIF($C$10:$C$93,$C$95,J10:J93)</f>
        <v>162</v>
      </c>
      <c r="K95" s="14">
        <f>SUMIF($C$10:$C$93,$C$95,K10:K93)</f>
        <v>185</v>
      </c>
      <c r="L95" s="14">
        <f>SUMIF($C$10:$C$93,$C$95,L10:L93)</f>
        <v>166</v>
      </c>
      <c r="M95" s="14">
        <f>SUMIF($C$10:$C$93,$C$95,M10:M93)</f>
        <v>164</v>
      </c>
      <c r="N95" s="14">
        <f>SUMIF($C$10:$C$93,$C$95,N10:N93)</f>
        <v>58</v>
      </c>
      <c r="O95" s="14">
        <f>SUMIF($C$10:$C$93,$C$95,O10:O93)</f>
        <v>2</v>
      </c>
      <c r="P95" s="14">
        <f>SUMIF($C$10:$C$93,$C$95,P10:P93)</f>
        <v>1069</v>
      </c>
      <c r="Q95" s="14">
        <f>SUMIF($C$10:$C$93,$C$95,Q10:Q93)</f>
        <v>4712</v>
      </c>
      <c r="R95" s="16">
        <f>IF(D95&gt;0,ROUND((Q95/D95)*12.5,2),0)</f>
        <v>55.1</v>
      </c>
    </row>
    <row r="96" spans="1:18" ht="15" customHeight="1" x14ac:dyDescent="0.2">
      <c r="A96" s="64"/>
      <c r="B96" s="65"/>
      <c r="C96" s="13" t="s">
        <v>19</v>
      </c>
      <c r="D96" s="14">
        <f>SUMIF($C$10:$C$93,$C$96,D10:D93)</f>
        <v>2323</v>
      </c>
      <c r="E96" s="14">
        <f>SUMIF($C$10:$C$93,$C$96,E10:E93)</f>
        <v>2310</v>
      </c>
      <c r="F96" s="15">
        <f>IF(D96&gt;0,ROUND((E96/D96)*100,2),0)</f>
        <v>99.44</v>
      </c>
      <c r="G96" s="14">
        <f>SUMIF($C$10:$C$93,$C$96,G10:G93)</f>
        <v>218</v>
      </c>
      <c r="H96" s="14">
        <f>SUMIF($C$10:$C$93,$C$96,H10:H93)</f>
        <v>232</v>
      </c>
      <c r="I96" s="14">
        <f>SUMIF($C$10:$C$93,$C$96,I10:I93)</f>
        <v>267</v>
      </c>
      <c r="J96" s="14">
        <f>SUMIF($C$10:$C$93,$C$96,J10:J93)</f>
        <v>336</v>
      </c>
      <c r="K96" s="14">
        <f>SUMIF($C$10:$C$93,$C$96,K10:K93)</f>
        <v>372</v>
      </c>
      <c r="L96" s="14">
        <f>SUMIF($C$10:$C$93,$C$96,L10:L93)</f>
        <v>381</v>
      </c>
      <c r="M96" s="14">
        <f>SUMIF($C$10:$C$93,$C$96,M10:M93)</f>
        <v>357</v>
      </c>
      <c r="N96" s="14">
        <f>SUMIF($C$10:$C$93,$C$96,N10:N93)</f>
        <v>147</v>
      </c>
      <c r="O96" s="14">
        <f>SUMIF($C$10:$C$93,$C$96,O10:O93)</f>
        <v>13</v>
      </c>
      <c r="P96" s="14">
        <f>SUMIF($C$10:$C$93,$C$96,P10:P93)</f>
        <v>2323</v>
      </c>
      <c r="Q96" s="14">
        <f>SUMIF($C$10:$C$93,$C$96,Q10:Q93)</f>
        <v>10142</v>
      </c>
      <c r="R96" s="16">
        <f>IF(D96&gt;0,ROUND((Q96/D96)*12.5,2),0)</f>
        <v>54.57</v>
      </c>
    </row>
    <row r="97" spans="1:23" ht="20.100000000000001" customHeight="1" x14ac:dyDescent="0.2">
      <c r="A97" s="66" t="s">
        <v>54</v>
      </c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8"/>
    </row>
    <row r="98" spans="1:23" s="22" customFormat="1" ht="20.100000000000001" customHeight="1" x14ac:dyDescent="0.2">
      <c r="A98" s="17"/>
      <c r="B98" s="18" t="s">
        <v>55</v>
      </c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9"/>
      <c r="S98" s="20"/>
      <c r="T98" s="21"/>
      <c r="U98" s="20"/>
      <c r="V98" s="20"/>
      <c r="W98" s="20"/>
    </row>
    <row r="99" spans="1:23" s="22" customFormat="1" ht="20.100000000000001" customHeight="1" x14ac:dyDescent="0.2">
      <c r="A99" s="74">
        <v>44029</v>
      </c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70"/>
      <c r="S99" s="20"/>
      <c r="T99" s="21"/>
      <c r="U99" s="20"/>
      <c r="V99" s="20"/>
      <c r="W99" s="20"/>
    </row>
    <row r="100" spans="1:23" s="22" customFormat="1" ht="20.100000000000001" customHeight="1" x14ac:dyDescent="0.2">
      <c r="A100" s="17"/>
      <c r="B100" s="23" t="s">
        <v>56</v>
      </c>
      <c r="C100" s="23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19"/>
      <c r="S100" s="20"/>
      <c r="T100" s="21"/>
      <c r="U100" s="20"/>
      <c r="V100" s="20"/>
      <c r="W100" s="20"/>
    </row>
    <row r="101" spans="1:23" s="22" customFormat="1" ht="20.100000000000001" customHeight="1" thickBot="1" x14ac:dyDescent="0.25">
      <c r="A101" s="71"/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3"/>
      <c r="S101" s="20"/>
      <c r="T101" s="21"/>
      <c r="U101" s="20"/>
      <c r="V101" s="20"/>
      <c r="W101" s="20"/>
    </row>
    <row r="1082" spans="1:23" ht="24.95" customHeight="1" x14ac:dyDescent="0.2">
      <c r="A1082" s="25"/>
      <c r="B1082" s="26"/>
      <c r="C1082" s="26"/>
      <c r="D1082" s="26"/>
      <c r="E1082" s="26"/>
      <c r="F1082" s="26"/>
      <c r="G1082" s="26"/>
      <c r="H1082" s="26"/>
      <c r="I1082" s="26"/>
      <c r="J1082" s="26"/>
      <c r="K1082" s="26"/>
      <c r="L1082" s="26"/>
      <c r="M1082" s="26"/>
      <c r="N1082" s="26"/>
      <c r="O1082" s="26"/>
      <c r="P1082" s="26"/>
      <c r="Q1082" s="26"/>
      <c r="R1082" s="26"/>
      <c r="S1082" s="26"/>
      <c r="T1082" s="26"/>
      <c r="U1082" s="26"/>
      <c r="V1082" s="26"/>
      <c r="W1082" s="26"/>
    </row>
    <row r="1083" spans="1:23" ht="24.95" customHeight="1" x14ac:dyDescent="0.2">
      <c r="A1083" s="27"/>
      <c r="B1083" s="26"/>
      <c r="C1083" s="26"/>
      <c r="D1083" s="26"/>
      <c r="E1083" s="26"/>
      <c r="F1083" s="26"/>
      <c r="G1083" s="26"/>
      <c r="H1083" s="26"/>
      <c r="I1083" s="26"/>
      <c r="J1083" s="26"/>
      <c r="K1083" s="26"/>
      <c r="L1083" s="26"/>
      <c r="M1083" s="26"/>
      <c r="N1083" s="26"/>
      <c r="O1083" s="26"/>
      <c r="P1083" s="26"/>
      <c r="Q1083" s="26"/>
      <c r="R1083" s="26"/>
      <c r="S1083" s="26"/>
      <c r="T1083" s="26"/>
      <c r="U1083" s="26"/>
      <c r="V1083" s="26"/>
      <c r="W1083" s="26"/>
    </row>
    <row r="1084" spans="1:23" ht="24.95" customHeight="1" x14ac:dyDescent="0.2">
      <c r="A1084" s="27"/>
      <c r="B1084" s="26"/>
      <c r="C1084" s="26"/>
      <c r="D1084" s="26"/>
      <c r="E1084" s="26"/>
      <c r="F1084" s="26"/>
      <c r="G1084" s="26"/>
      <c r="H1084" s="26"/>
      <c r="I1084" s="26"/>
      <c r="J1084" s="26"/>
      <c r="K1084" s="26"/>
      <c r="L1084" s="26"/>
      <c r="M1084" s="26"/>
      <c r="N1084" s="26"/>
      <c r="O1084" s="26"/>
      <c r="P1084" s="26"/>
      <c r="Q1084" s="26"/>
      <c r="R1084" s="26"/>
      <c r="S1084" s="26"/>
      <c r="T1084" s="26"/>
      <c r="U1084" s="26"/>
      <c r="V1084" s="26"/>
      <c r="W1084" s="26"/>
    </row>
    <row r="1085" spans="1:23" ht="24.95" customHeight="1" x14ac:dyDescent="0.2">
      <c r="A1085" s="27"/>
      <c r="B1085" s="26"/>
      <c r="C1085" s="26"/>
      <c r="D1085" s="26"/>
      <c r="E1085" s="26"/>
      <c r="F1085" s="26"/>
      <c r="G1085" s="26"/>
      <c r="H1085" s="26"/>
      <c r="I1085" s="26"/>
      <c r="J1085" s="26"/>
      <c r="K1085" s="26"/>
      <c r="L1085" s="26"/>
      <c r="M1085" s="26"/>
      <c r="N1085" s="26"/>
      <c r="O1085" s="26"/>
      <c r="P1085" s="26"/>
      <c r="Q1085" s="26"/>
      <c r="R1085" s="26"/>
      <c r="S1085" s="26"/>
      <c r="T1085" s="26"/>
      <c r="U1085" s="26"/>
      <c r="V1085" s="26"/>
      <c r="W1085" s="26"/>
    </row>
    <row r="1086" spans="1:23" ht="24.95" customHeight="1" x14ac:dyDescent="0.2">
      <c r="A1086" s="27"/>
      <c r="B1086" s="26"/>
      <c r="C1086" s="26"/>
      <c r="D1086" s="26"/>
      <c r="E1086" s="26"/>
      <c r="F1086" s="26"/>
      <c r="G1086" s="26"/>
      <c r="H1086" s="26"/>
      <c r="I1086" s="26"/>
      <c r="J1086" s="26"/>
      <c r="K1086" s="26"/>
      <c r="L1086" s="26"/>
      <c r="M1086" s="26"/>
      <c r="N1086" s="26"/>
      <c r="O1086" s="26"/>
      <c r="P1086" s="26"/>
      <c r="Q1086" s="26"/>
      <c r="R1086" s="26"/>
      <c r="S1086" s="26"/>
      <c r="T1086" s="26"/>
      <c r="U1086" s="26"/>
      <c r="V1086" s="26"/>
      <c r="W1086" s="26"/>
    </row>
    <row r="1087" spans="1:23" ht="24.95" customHeight="1" x14ac:dyDescent="0.2">
      <c r="A1087" s="27"/>
      <c r="B1087" s="26"/>
      <c r="C1087" s="26"/>
      <c r="D1087" s="26"/>
      <c r="E1087" s="26"/>
      <c r="F1087" s="26"/>
      <c r="G1087" s="26"/>
      <c r="H1087" s="26"/>
      <c r="I1087" s="26"/>
      <c r="J1087" s="26"/>
      <c r="K1087" s="26"/>
      <c r="L1087" s="26"/>
      <c r="M1087" s="26"/>
      <c r="N1087" s="26"/>
      <c r="O1087" s="26"/>
      <c r="P1087" s="26"/>
      <c r="Q1087" s="26"/>
      <c r="R1087" s="26"/>
      <c r="S1087" s="26"/>
      <c r="T1087" s="26"/>
      <c r="U1087" s="26"/>
      <c r="V1087" s="26"/>
      <c r="W1087" s="26"/>
    </row>
    <row r="1088" spans="1:23" ht="24.95" customHeight="1" x14ac:dyDescent="0.2">
      <c r="A1088" s="27"/>
      <c r="B1088" s="26"/>
      <c r="C1088" s="26"/>
      <c r="D1088" s="26"/>
      <c r="E1088" s="26"/>
      <c r="F1088" s="26"/>
      <c r="G1088" s="26"/>
      <c r="H1088" s="26"/>
      <c r="I1088" s="26"/>
      <c r="J1088" s="26"/>
      <c r="K1088" s="26"/>
      <c r="L1088" s="26"/>
      <c r="M1088" s="26"/>
      <c r="N1088" s="26"/>
      <c r="O1088" s="26"/>
      <c r="P1088" s="26"/>
      <c r="Q1088" s="26"/>
      <c r="R1088" s="26"/>
      <c r="S1088" s="26"/>
      <c r="T1088" s="26"/>
      <c r="U1088" s="26"/>
      <c r="V1088" s="26"/>
      <c r="W1088" s="26"/>
    </row>
    <row r="1089" spans="1:23" ht="24.95" customHeight="1" x14ac:dyDescent="0.2">
      <c r="A1089" s="27"/>
      <c r="B1089" s="26"/>
      <c r="C1089" s="26"/>
      <c r="D1089" s="26"/>
      <c r="E1089" s="26"/>
      <c r="F1089" s="26"/>
      <c r="G1089" s="26"/>
      <c r="H1089" s="26"/>
      <c r="I1089" s="26"/>
      <c r="J1089" s="26"/>
      <c r="K1089" s="26"/>
      <c r="L1089" s="26"/>
      <c r="M1089" s="26"/>
      <c r="N1089" s="26"/>
      <c r="O1089" s="26"/>
      <c r="P1089" s="26"/>
      <c r="Q1089" s="26"/>
      <c r="R1089" s="26"/>
      <c r="S1089" s="26"/>
      <c r="T1089" s="26"/>
      <c r="U1089" s="26"/>
      <c r="V1089" s="26"/>
      <c r="W1089" s="26"/>
    </row>
    <row r="1090" spans="1:23" ht="24.95" customHeight="1" x14ac:dyDescent="0.2">
      <c r="A1090" s="27"/>
      <c r="B1090" s="26"/>
      <c r="C1090" s="26"/>
      <c r="D1090" s="26"/>
      <c r="E1090" s="26"/>
      <c r="F1090" s="26"/>
      <c r="G1090" s="26"/>
      <c r="H1090" s="26"/>
      <c r="I1090" s="26"/>
      <c r="J1090" s="26"/>
      <c r="K1090" s="26"/>
      <c r="L1090" s="26"/>
      <c r="M1090" s="26"/>
      <c r="N1090" s="26"/>
      <c r="O1090" s="26"/>
      <c r="P1090" s="26"/>
      <c r="Q1090" s="26"/>
      <c r="R1090" s="26"/>
      <c r="S1090" s="26"/>
      <c r="T1090" s="26"/>
      <c r="U1090" s="26"/>
      <c r="V1090" s="26"/>
      <c r="W1090" s="26"/>
    </row>
    <row r="1091" spans="1:23" ht="24.95" customHeight="1" x14ac:dyDescent="0.2">
      <c r="A1091" s="27"/>
      <c r="B1091" s="26"/>
      <c r="C1091" s="26"/>
      <c r="D1091" s="26"/>
      <c r="E1091" s="26"/>
      <c r="F1091" s="26"/>
      <c r="G1091" s="26"/>
      <c r="H1091" s="26"/>
      <c r="I1091" s="26"/>
      <c r="J1091" s="26"/>
      <c r="K1091" s="26"/>
      <c r="L1091" s="26"/>
      <c r="M1091" s="26"/>
      <c r="N1091" s="26"/>
      <c r="O1091" s="26"/>
      <c r="P1091" s="26"/>
      <c r="Q1091" s="26"/>
      <c r="R1091" s="26"/>
      <c r="S1091" s="26"/>
      <c r="T1091" s="26"/>
      <c r="U1091" s="26"/>
      <c r="V1091" s="26"/>
      <c r="W1091" s="26"/>
    </row>
    <row r="1092" spans="1:23" ht="24.95" customHeight="1" x14ac:dyDescent="0.2">
      <c r="A1092" s="27"/>
      <c r="B1092" s="26"/>
      <c r="C1092" s="26"/>
      <c r="D1092" s="26"/>
      <c r="E1092" s="26"/>
      <c r="F1092" s="26"/>
      <c r="G1092" s="26"/>
      <c r="H1092" s="26"/>
      <c r="I1092" s="26"/>
      <c r="J1092" s="26"/>
      <c r="K1092" s="26"/>
      <c r="L1092" s="26"/>
      <c r="M1092" s="26"/>
      <c r="N1092" s="26"/>
      <c r="O1092" s="26"/>
      <c r="P1092" s="26"/>
      <c r="Q1092" s="26"/>
      <c r="R1092" s="26"/>
      <c r="S1092" s="26"/>
      <c r="T1092" s="26"/>
      <c r="U1092" s="26"/>
      <c r="V1092" s="26"/>
      <c r="W1092" s="26"/>
    </row>
    <row r="1093" spans="1:23" ht="24.95" customHeight="1" x14ac:dyDescent="0.2">
      <c r="A1093" s="27"/>
      <c r="B1093" s="26"/>
      <c r="C1093" s="26"/>
      <c r="D1093" s="26"/>
      <c r="E1093" s="26"/>
      <c r="F1093" s="26"/>
      <c r="G1093" s="26"/>
      <c r="H1093" s="26"/>
      <c r="I1093" s="26"/>
      <c r="J1093" s="26"/>
      <c r="K1093" s="26"/>
      <c r="L1093" s="26"/>
      <c r="M1093" s="26"/>
      <c r="N1093" s="26"/>
      <c r="O1093" s="26"/>
      <c r="P1093" s="26"/>
      <c r="Q1093" s="26"/>
      <c r="R1093" s="26"/>
      <c r="S1093" s="26"/>
      <c r="T1093" s="26"/>
      <c r="U1093" s="26"/>
      <c r="V1093" s="26"/>
      <c r="W1093" s="26"/>
    </row>
    <row r="1094" spans="1:23" ht="24.95" customHeight="1" x14ac:dyDescent="0.2">
      <c r="A1094" s="27"/>
      <c r="B1094" s="26"/>
      <c r="C1094" s="26"/>
      <c r="D1094" s="26"/>
      <c r="E1094" s="26"/>
      <c r="F1094" s="26"/>
      <c r="G1094" s="26"/>
      <c r="H1094" s="26"/>
      <c r="I1094" s="26"/>
      <c r="J1094" s="26"/>
      <c r="K1094" s="26"/>
      <c r="L1094" s="26"/>
      <c r="M1094" s="26"/>
      <c r="N1094" s="26"/>
      <c r="O1094" s="26"/>
      <c r="P1094" s="26"/>
      <c r="Q1094" s="26"/>
      <c r="R1094" s="26"/>
      <c r="S1094" s="26"/>
      <c r="T1094" s="26"/>
      <c r="U1094" s="26"/>
      <c r="V1094" s="26"/>
      <c r="W1094" s="26"/>
    </row>
    <row r="1095" spans="1:23" ht="24.95" customHeight="1" x14ac:dyDescent="0.2">
      <c r="A1095" s="27"/>
      <c r="B1095" s="26"/>
      <c r="C1095" s="26"/>
      <c r="D1095" s="26"/>
      <c r="E1095" s="26"/>
      <c r="F1095" s="26"/>
      <c r="G1095" s="26"/>
      <c r="H1095" s="26"/>
      <c r="I1095" s="26"/>
      <c r="J1095" s="26"/>
      <c r="K1095" s="26"/>
      <c r="L1095" s="26"/>
      <c r="M1095" s="26"/>
      <c r="N1095" s="26"/>
      <c r="O1095" s="26"/>
      <c r="P1095" s="26"/>
      <c r="Q1095" s="26"/>
      <c r="R1095" s="26"/>
      <c r="S1095" s="26"/>
      <c r="T1095" s="26"/>
      <c r="U1095" s="26"/>
      <c r="V1095" s="26"/>
      <c r="W1095" s="26"/>
    </row>
    <row r="1096" spans="1:23" ht="24.95" customHeight="1" x14ac:dyDescent="0.2">
      <c r="A1096" s="27"/>
      <c r="B1096" s="26"/>
      <c r="C1096" s="26"/>
      <c r="D1096" s="26"/>
      <c r="E1096" s="26"/>
      <c r="F1096" s="26"/>
      <c r="G1096" s="26"/>
      <c r="H1096" s="26"/>
      <c r="I1096" s="26"/>
      <c r="J1096" s="26"/>
      <c r="K1096" s="26"/>
      <c r="L1096" s="26"/>
      <c r="M1096" s="26"/>
      <c r="N1096" s="26"/>
      <c r="O1096" s="26"/>
      <c r="P1096" s="26"/>
      <c r="Q1096" s="26"/>
      <c r="R1096" s="26"/>
      <c r="S1096" s="26"/>
      <c r="T1096" s="26"/>
      <c r="U1096" s="26"/>
      <c r="V1096" s="26"/>
      <c r="W1096" s="26"/>
    </row>
    <row r="1097" spans="1:23" ht="24.95" customHeight="1" x14ac:dyDescent="0.2">
      <c r="A1097" s="27"/>
      <c r="B1097" s="26"/>
      <c r="C1097" s="26"/>
      <c r="D1097" s="26"/>
      <c r="E1097" s="26"/>
      <c r="F1097" s="26"/>
      <c r="G1097" s="26"/>
      <c r="H1097" s="26"/>
      <c r="I1097" s="26"/>
      <c r="J1097" s="26"/>
      <c r="K1097" s="26"/>
      <c r="L1097" s="26"/>
      <c r="M1097" s="26"/>
      <c r="N1097" s="26"/>
      <c r="O1097" s="26"/>
      <c r="P1097" s="26"/>
      <c r="Q1097" s="26"/>
      <c r="R1097" s="26"/>
      <c r="S1097" s="26"/>
      <c r="T1097" s="26"/>
      <c r="U1097" s="26"/>
      <c r="V1097" s="26"/>
      <c r="W1097" s="26"/>
    </row>
    <row r="1098" spans="1:23" ht="24.95" customHeight="1" x14ac:dyDescent="0.2">
      <c r="A1098" s="27"/>
      <c r="B1098" s="26"/>
      <c r="C1098" s="26"/>
      <c r="D1098" s="26"/>
      <c r="E1098" s="26"/>
      <c r="F1098" s="26"/>
      <c r="G1098" s="26"/>
      <c r="H1098" s="26"/>
      <c r="I1098" s="26"/>
      <c r="J1098" s="26"/>
      <c r="K1098" s="26"/>
      <c r="L1098" s="26"/>
      <c r="M1098" s="26"/>
      <c r="N1098" s="26"/>
      <c r="O1098" s="26"/>
      <c r="P1098" s="26"/>
      <c r="Q1098" s="26"/>
      <c r="R1098" s="26"/>
      <c r="S1098" s="26"/>
      <c r="T1098" s="26"/>
      <c r="U1098" s="26"/>
      <c r="V1098" s="26"/>
      <c r="W1098" s="26"/>
    </row>
    <row r="1099" spans="1:23" ht="24.95" customHeight="1" x14ac:dyDescent="0.2">
      <c r="A1099" s="27"/>
      <c r="B1099" s="26"/>
      <c r="C1099" s="26"/>
      <c r="D1099" s="26"/>
      <c r="E1099" s="26"/>
      <c r="F1099" s="26"/>
      <c r="G1099" s="26"/>
      <c r="H1099" s="26"/>
      <c r="I1099" s="26"/>
      <c r="J1099" s="26"/>
      <c r="K1099" s="26"/>
      <c r="L1099" s="26"/>
      <c r="M1099" s="26"/>
      <c r="N1099" s="26"/>
      <c r="O1099" s="26"/>
      <c r="P1099" s="26"/>
      <c r="Q1099" s="26"/>
      <c r="R1099" s="26"/>
      <c r="S1099" s="26"/>
      <c r="T1099" s="26"/>
      <c r="U1099" s="26"/>
      <c r="V1099" s="26"/>
      <c r="W1099" s="26"/>
    </row>
    <row r="1100" spans="1:23" ht="24.95" customHeight="1" x14ac:dyDescent="0.2">
      <c r="A1100" s="27"/>
      <c r="B1100" s="26"/>
      <c r="C1100" s="26"/>
      <c r="D1100" s="26"/>
      <c r="E1100" s="26"/>
      <c r="F1100" s="26"/>
      <c r="G1100" s="26"/>
      <c r="H1100" s="26"/>
      <c r="I1100" s="26"/>
      <c r="J1100" s="26"/>
      <c r="K1100" s="26"/>
      <c r="L1100" s="26"/>
      <c r="M1100" s="26"/>
      <c r="N1100" s="26"/>
      <c r="O1100" s="26"/>
      <c r="P1100" s="26"/>
      <c r="Q1100" s="26"/>
      <c r="R1100" s="26"/>
      <c r="S1100" s="26"/>
      <c r="T1100" s="26"/>
      <c r="U1100" s="26"/>
      <c r="V1100" s="26"/>
      <c r="W1100" s="26"/>
    </row>
    <row r="1101" spans="1:23" ht="24.95" customHeight="1" x14ac:dyDescent="0.2">
      <c r="A1101" s="27"/>
      <c r="B1101" s="26"/>
      <c r="C1101" s="26"/>
      <c r="D1101" s="26"/>
      <c r="E1101" s="26"/>
      <c r="F1101" s="26"/>
      <c r="G1101" s="26"/>
      <c r="H1101" s="26"/>
      <c r="I1101" s="26"/>
      <c r="J1101" s="26"/>
      <c r="K1101" s="26"/>
      <c r="L1101" s="26"/>
      <c r="M1101" s="26"/>
      <c r="N1101" s="26"/>
      <c r="O1101" s="26"/>
      <c r="P1101" s="26"/>
      <c r="Q1101" s="26"/>
      <c r="R1101" s="26"/>
      <c r="S1101" s="26"/>
      <c r="T1101" s="26"/>
      <c r="U1101" s="26"/>
      <c r="V1101" s="26"/>
      <c r="W1101" s="26"/>
    </row>
  </sheetData>
  <sheetProtection algorithmName="SHA-512" hashValue="ok6AwiKLzRuAQpqFU+nDFaKQRlAignH3fKJdVXwZJJg/3I0RBnvL4GNCMIjtvnCRKJiYTUEhe60nCfM5lGUovw==" saltValue="Xzyp8v8RujalOvxGdagh/w==" spinCount="100000" sheet="1" objects="1" scenarios="1"/>
  <mergeCells count="85">
    <mergeCell ref="A1:R1"/>
    <mergeCell ref="A2:R2"/>
    <mergeCell ref="A3:R3"/>
    <mergeCell ref="A4:R4"/>
    <mergeCell ref="A5:R5"/>
    <mergeCell ref="A6:R6"/>
    <mergeCell ref="A7:R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A16:A18"/>
    <mergeCell ref="B16:B18"/>
    <mergeCell ref="A19:A21"/>
    <mergeCell ref="B19:B21"/>
    <mergeCell ref="A22:A24"/>
    <mergeCell ref="B22:B24"/>
    <mergeCell ref="P8:P9"/>
    <mergeCell ref="Q8:Q9"/>
    <mergeCell ref="R8:R9"/>
    <mergeCell ref="A10:A12"/>
    <mergeCell ref="B10:B12"/>
    <mergeCell ref="A13:A15"/>
    <mergeCell ref="B13:B15"/>
    <mergeCell ref="J8:J9"/>
    <mergeCell ref="K8:K9"/>
    <mergeCell ref="L8:L9"/>
    <mergeCell ref="M8:M9"/>
    <mergeCell ref="N8:N9"/>
    <mergeCell ref="O8:O9"/>
    <mergeCell ref="A34:A36"/>
    <mergeCell ref="B34:B36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A52:A54"/>
    <mergeCell ref="B52:B54"/>
    <mergeCell ref="A55:A57"/>
    <mergeCell ref="B55:B57"/>
    <mergeCell ref="A58:A60"/>
    <mergeCell ref="B58:B60"/>
    <mergeCell ref="A43:A45"/>
    <mergeCell ref="B43:B45"/>
    <mergeCell ref="A46:A48"/>
    <mergeCell ref="B46:B48"/>
    <mergeCell ref="A49:A51"/>
    <mergeCell ref="B49:B51"/>
    <mergeCell ref="A70:A72"/>
    <mergeCell ref="B70:B72"/>
    <mergeCell ref="A73:A75"/>
    <mergeCell ref="B73:B75"/>
    <mergeCell ref="A76:A78"/>
    <mergeCell ref="B76:B78"/>
    <mergeCell ref="A61:A63"/>
    <mergeCell ref="B61:B63"/>
    <mergeCell ref="A64:A66"/>
    <mergeCell ref="B64:B66"/>
    <mergeCell ref="A67:A69"/>
    <mergeCell ref="B67:B69"/>
    <mergeCell ref="A88:A90"/>
    <mergeCell ref="B88:B90"/>
    <mergeCell ref="A91:A93"/>
    <mergeCell ref="B91:B93"/>
    <mergeCell ref="A79:A81"/>
    <mergeCell ref="B79:B81"/>
    <mergeCell ref="A82:A84"/>
    <mergeCell ref="B82:B84"/>
    <mergeCell ref="A85:A87"/>
    <mergeCell ref="B85:B87"/>
    <mergeCell ref="A94:B96"/>
    <mergeCell ref="A97:R97"/>
    <mergeCell ref="A99:R99"/>
    <mergeCell ref="A101:R101"/>
  </mergeCells>
  <printOptions horizontalCentered="1"/>
  <pageMargins left="0.75" right="0.5" top="0.5" bottom="0.5" header="0.3" footer="0.25"/>
  <pageSetup paperSize="9" scale="80" orientation="landscape" blackAndWhite="1" r:id="rId1"/>
  <headerFooter alignWithMargins="0">
    <oddFooter>Page &amp;P of &amp;N</oddFooter>
  </headerFooter>
  <rowBreaks count="2" manualBreakCount="2">
    <brk id="42" max="17" man="1"/>
    <brk id="75" max="17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7E467-00AD-45C2-B299-C1BD38B4908B}">
  <dimension ref="A1:W1101"/>
  <sheetViews>
    <sheetView showGridLines="0" zoomScaleSheetLayoutView="90" workbookViewId="0">
      <pane xSplit="18" ySplit="9" topLeftCell="S10" activePane="bottomRight" state="frozen"/>
      <selection activeCell="A8" sqref="A8:A9"/>
      <selection pane="topRight" activeCell="A8" sqref="A8:A9"/>
      <selection pane="bottomLeft" activeCell="A8" sqref="A8:A9"/>
      <selection pane="bottomRight" activeCell="A8" sqref="A8:A9"/>
    </sheetView>
  </sheetViews>
  <sheetFormatPr defaultRowHeight="24.95" customHeight="1" x14ac:dyDescent="0.2"/>
  <cols>
    <col min="1" max="1" width="3.7109375" style="3" customWidth="1"/>
    <col min="2" max="2" width="19.7109375" style="2" customWidth="1"/>
    <col min="3" max="3" width="5.7109375" style="2" customWidth="1"/>
    <col min="4" max="6" width="7.7109375" style="2" customWidth="1"/>
    <col min="7" max="15" width="7.28515625" style="2" customWidth="1"/>
    <col min="16" max="17" width="8.28515625" style="2" customWidth="1"/>
    <col min="18" max="18" width="7.7109375" style="1" customWidth="1"/>
    <col min="19" max="19" width="6.7109375" style="1" customWidth="1"/>
    <col min="20" max="20" width="6.7109375" style="2" customWidth="1"/>
    <col min="21" max="23" width="6.7109375" style="1" customWidth="1"/>
    <col min="24" max="28" width="25.7109375" style="3" customWidth="1"/>
    <col min="29" max="16384" width="9.140625" style="3"/>
  </cols>
  <sheetData>
    <row r="1" spans="1:23" ht="20.100000000000001" customHeight="1" x14ac:dyDescent="0.2">
      <c r="A1" s="29" t="s">
        <v>22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1"/>
    </row>
    <row r="2" spans="1:23" ht="20.100000000000001" customHeight="1" x14ac:dyDescent="0.2">
      <c r="A2" s="32" t="s">
        <v>51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4"/>
      <c r="S2" s="4"/>
      <c r="T2" s="4"/>
      <c r="U2" s="4"/>
      <c r="V2" s="4"/>
      <c r="W2" s="4"/>
    </row>
    <row r="3" spans="1:23" ht="20.100000000000001" customHeight="1" x14ac:dyDescent="0.2">
      <c r="A3" s="35" t="s">
        <v>52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7"/>
      <c r="S3" s="5"/>
      <c r="T3" s="5"/>
      <c r="U3" s="5"/>
      <c r="V3" s="5"/>
      <c r="W3" s="5"/>
    </row>
    <row r="4" spans="1:23" ht="9.9499999999999993" customHeight="1" x14ac:dyDescent="0.2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40"/>
      <c r="S4" s="5"/>
      <c r="T4" s="5"/>
      <c r="U4" s="5"/>
      <c r="V4" s="5"/>
      <c r="W4" s="5"/>
    </row>
    <row r="5" spans="1:23" ht="20.100000000000001" customHeight="1" x14ac:dyDescent="0.2">
      <c r="A5" s="41" t="s">
        <v>62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3"/>
      <c r="S5" s="6"/>
      <c r="T5" s="6"/>
      <c r="U5" s="6"/>
      <c r="V5" s="6"/>
      <c r="W5" s="6"/>
    </row>
    <row r="6" spans="1:23" ht="20.100000000000001" customHeight="1" x14ac:dyDescent="0.2">
      <c r="A6" s="44" t="s">
        <v>21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6"/>
      <c r="S6" s="28"/>
      <c r="T6" s="28"/>
      <c r="U6" s="28"/>
      <c r="V6" s="28"/>
      <c r="W6" s="28"/>
    </row>
    <row r="7" spans="1:23" ht="9.9499999999999993" customHeight="1" x14ac:dyDescent="0.2">
      <c r="A7" s="47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9"/>
      <c r="S7" s="28"/>
      <c r="T7" s="28"/>
      <c r="U7" s="8"/>
      <c r="V7" s="28"/>
      <c r="W7" s="28"/>
    </row>
    <row r="8" spans="1:23" ht="15" customHeight="1" x14ac:dyDescent="0.2">
      <c r="A8" s="50"/>
      <c r="B8" s="51" t="s">
        <v>0</v>
      </c>
      <c r="C8" s="51" t="s">
        <v>1</v>
      </c>
      <c r="D8" s="52" t="s">
        <v>2</v>
      </c>
      <c r="E8" s="52" t="s">
        <v>3</v>
      </c>
      <c r="F8" s="52" t="s">
        <v>4</v>
      </c>
      <c r="G8" s="52" t="s">
        <v>5</v>
      </c>
      <c r="H8" s="52" t="s">
        <v>6</v>
      </c>
      <c r="I8" s="52" t="s">
        <v>7</v>
      </c>
      <c r="J8" s="52" t="s">
        <v>8</v>
      </c>
      <c r="K8" s="52" t="s">
        <v>9</v>
      </c>
      <c r="L8" s="52" t="s">
        <v>10</v>
      </c>
      <c r="M8" s="52" t="s">
        <v>11</v>
      </c>
      <c r="N8" s="52" t="s">
        <v>12</v>
      </c>
      <c r="O8" s="52" t="s">
        <v>13</v>
      </c>
      <c r="P8" s="57" t="s">
        <v>14</v>
      </c>
      <c r="Q8" s="52" t="s">
        <v>15</v>
      </c>
      <c r="R8" s="59" t="s">
        <v>16</v>
      </c>
    </row>
    <row r="9" spans="1:23" ht="15" customHeight="1" x14ac:dyDescent="0.2">
      <c r="A9" s="50"/>
      <c r="B9" s="51"/>
      <c r="C9" s="51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8"/>
      <c r="Q9" s="52"/>
      <c r="R9" s="59"/>
    </row>
    <row r="10" spans="1:23" ht="15" customHeight="1" x14ac:dyDescent="0.2">
      <c r="A10" s="53">
        <v>1</v>
      </c>
      <c r="B10" s="56" t="s">
        <v>23</v>
      </c>
      <c r="C10" s="9" t="s">
        <v>17</v>
      </c>
      <c r="D10" s="10">
        <v>48</v>
      </c>
      <c r="E10" s="10">
        <v>48</v>
      </c>
      <c r="F10" s="11">
        <v>100</v>
      </c>
      <c r="G10" s="10">
        <v>4</v>
      </c>
      <c r="H10" s="10">
        <v>4</v>
      </c>
      <c r="I10" s="10">
        <v>3</v>
      </c>
      <c r="J10" s="10">
        <v>6</v>
      </c>
      <c r="K10" s="10">
        <v>6</v>
      </c>
      <c r="L10" s="10">
        <v>12</v>
      </c>
      <c r="M10" s="10">
        <v>11</v>
      </c>
      <c r="N10" s="10">
        <v>2</v>
      </c>
      <c r="O10" s="10">
        <v>0</v>
      </c>
      <c r="P10" s="10">
        <v>48</v>
      </c>
      <c r="Q10" s="10">
        <v>192</v>
      </c>
      <c r="R10" s="12">
        <v>50</v>
      </c>
    </row>
    <row r="11" spans="1:23" ht="15" customHeight="1" x14ac:dyDescent="0.2">
      <c r="A11" s="54"/>
      <c r="B11" s="56"/>
      <c r="C11" s="9" t="s">
        <v>18</v>
      </c>
      <c r="D11" s="10">
        <v>29</v>
      </c>
      <c r="E11" s="10">
        <v>29</v>
      </c>
      <c r="F11" s="11">
        <v>100</v>
      </c>
      <c r="G11" s="10">
        <v>2</v>
      </c>
      <c r="H11" s="10">
        <v>2</v>
      </c>
      <c r="I11" s="10">
        <v>1</v>
      </c>
      <c r="J11" s="10">
        <v>6</v>
      </c>
      <c r="K11" s="10">
        <v>8</v>
      </c>
      <c r="L11" s="10">
        <v>4</v>
      </c>
      <c r="M11" s="10">
        <v>5</v>
      </c>
      <c r="N11" s="10">
        <v>1</v>
      </c>
      <c r="O11" s="10">
        <v>0</v>
      </c>
      <c r="P11" s="10">
        <v>29</v>
      </c>
      <c r="Q11" s="10">
        <v>121</v>
      </c>
      <c r="R11" s="12">
        <v>52.16</v>
      </c>
    </row>
    <row r="12" spans="1:23" ht="15" customHeight="1" x14ac:dyDescent="0.2">
      <c r="A12" s="55"/>
      <c r="B12" s="56"/>
      <c r="C12" s="9" t="s">
        <v>19</v>
      </c>
      <c r="D12" s="10">
        <v>77</v>
      </c>
      <c r="E12" s="10">
        <v>77</v>
      </c>
      <c r="F12" s="11">
        <v>100</v>
      </c>
      <c r="G12" s="10">
        <v>6</v>
      </c>
      <c r="H12" s="10">
        <v>6</v>
      </c>
      <c r="I12" s="10">
        <v>4</v>
      </c>
      <c r="J12" s="10">
        <v>12</v>
      </c>
      <c r="K12" s="10">
        <v>14</v>
      </c>
      <c r="L12" s="10">
        <v>16</v>
      </c>
      <c r="M12" s="10">
        <v>16</v>
      </c>
      <c r="N12" s="10">
        <v>3</v>
      </c>
      <c r="O12" s="10">
        <v>0</v>
      </c>
      <c r="P12" s="10">
        <v>77</v>
      </c>
      <c r="Q12" s="10">
        <v>313</v>
      </c>
      <c r="R12" s="12">
        <v>50.81</v>
      </c>
    </row>
    <row r="13" spans="1:23" ht="15" customHeight="1" x14ac:dyDescent="0.2">
      <c r="A13" s="53">
        <v>2</v>
      </c>
      <c r="B13" s="56" t="s">
        <v>24</v>
      </c>
      <c r="C13" s="9" t="s">
        <v>17</v>
      </c>
      <c r="D13" s="10">
        <v>28</v>
      </c>
      <c r="E13" s="10">
        <v>28</v>
      </c>
      <c r="F13" s="11">
        <v>100</v>
      </c>
      <c r="G13" s="10">
        <v>2</v>
      </c>
      <c r="H13" s="10">
        <v>2</v>
      </c>
      <c r="I13" s="10">
        <v>6</v>
      </c>
      <c r="J13" s="10">
        <v>4</v>
      </c>
      <c r="K13" s="10">
        <v>8</v>
      </c>
      <c r="L13" s="10">
        <v>5</v>
      </c>
      <c r="M13" s="10">
        <v>1</v>
      </c>
      <c r="N13" s="10">
        <v>0</v>
      </c>
      <c r="O13" s="10">
        <v>0</v>
      </c>
      <c r="P13" s="10">
        <v>28</v>
      </c>
      <c r="Q13" s="10">
        <v>135</v>
      </c>
      <c r="R13" s="12">
        <v>60.27</v>
      </c>
    </row>
    <row r="14" spans="1:23" ht="15" customHeight="1" x14ac:dyDescent="0.2">
      <c r="A14" s="54"/>
      <c r="B14" s="56"/>
      <c r="C14" s="9" t="s">
        <v>18</v>
      </c>
      <c r="D14" s="10">
        <v>39</v>
      </c>
      <c r="E14" s="10">
        <v>39</v>
      </c>
      <c r="F14" s="11">
        <v>100</v>
      </c>
      <c r="G14" s="10">
        <v>7</v>
      </c>
      <c r="H14" s="10">
        <v>8</v>
      </c>
      <c r="I14" s="10">
        <v>8</v>
      </c>
      <c r="J14" s="10">
        <v>4</v>
      </c>
      <c r="K14" s="10">
        <v>5</v>
      </c>
      <c r="L14" s="10">
        <v>4</v>
      </c>
      <c r="M14" s="10">
        <v>3</v>
      </c>
      <c r="N14" s="10">
        <v>0</v>
      </c>
      <c r="O14" s="10">
        <v>0</v>
      </c>
      <c r="P14" s="10">
        <v>39</v>
      </c>
      <c r="Q14" s="10">
        <v>218</v>
      </c>
      <c r="R14" s="12">
        <v>69.87</v>
      </c>
    </row>
    <row r="15" spans="1:23" ht="15" customHeight="1" x14ac:dyDescent="0.2">
      <c r="A15" s="55"/>
      <c r="B15" s="56"/>
      <c r="C15" s="9" t="s">
        <v>19</v>
      </c>
      <c r="D15" s="10">
        <v>67</v>
      </c>
      <c r="E15" s="10">
        <v>67</v>
      </c>
      <c r="F15" s="11">
        <v>100</v>
      </c>
      <c r="G15" s="10">
        <v>9</v>
      </c>
      <c r="H15" s="10">
        <v>10</v>
      </c>
      <c r="I15" s="10">
        <v>14</v>
      </c>
      <c r="J15" s="10">
        <v>8</v>
      </c>
      <c r="K15" s="10">
        <v>13</v>
      </c>
      <c r="L15" s="10">
        <v>9</v>
      </c>
      <c r="M15" s="10">
        <v>4</v>
      </c>
      <c r="N15" s="10">
        <v>0</v>
      </c>
      <c r="O15" s="10">
        <v>0</v>
      </c>
      <c r="P15" s="10">
        <v>67</v>
      </c>
      <c r="Q15" s="10">
        <v>353</v>
      </c>
      <c r="R15" s="12">
        <v>65.86</v>
      </c>
    </row>
    <row r="16" spans="1:23" ht="15" customHeight="1" x14ac:dyDescent="0.2">
      <c r="A16" s="53">
        <v>3</v>
      </c>
      <c r="B16" s="56" t="s">
        <v>25</v>
      </c>
      <c r="C16" s="9" t="s">
        <v>17</v>
      </c>
      <c r="D16" s="10">
        <v>36</v>
      </c>
      <c r="E16" s="10">
        <v>36</v>
      </c>
      <c r="F16" s="11">
        <v>100</v>
      </c>
      <c r="G16" s="10">
        <v>2</v>
      </c>
      <c r="H16" s="10">
        <v>4</v>
      </c>
      <c r="I16" s="10">
        <v>1</v>
      </c>
      <c r="J16" s="10">
        <v>5</v>
      </c>
      <c r="K16" s="10">
        <v>9</v>
      </c>
      <c r="L16" s="10">
        <v>11</v>
      </c>
      <c r="M16" s="10">
        <v>3</v>
      </c>
      <c r="N16" s="10">
        <v>1</v>
      </c>
      <c r="O16" s="10">
        <v>0</v>
      </c>
      <c r="P16" s="10">
        <v>36</v>
      </c>
      <c r="Q16" s="10">
        <v>151</v>
      </c>
      <c r="R16" s="12">
        <v>52.43</v>
      </c>
    </row>
    <row r="17" spans="1:18" ht="15" customHeight="1" x14ac:dyDescent="0.2">
      <c r="A17" s="54"/>
      <c r="B17" s="56"/>
      <c r="C17" s="9" t="s">
        <v>18</v>
      </c>
      <c r="D17" s="10">
        <v>34</v>
      </c>
      <c r="E17" s="10">
        <v>34</v>
      </c>
      <c r="F17" s="11">
        <v>100</v>
      </c>
      <c r="G17" s="10">
        <v>2</v>
      </c>
      <c r="H17" s="10">
        <v>5</v>
      </c>
      <c r="I17" s="10">
        <v>9</v>
      </c>
      <c r="J17" s="10">
        <v>1</v>
      </c>
      <c r="K17" s="10">
        <v>4</v>
      </c>
      <c r="L17" s="10">
        <v>10</v>
      </c>
      <c r="M17" s="10">
        <v>3</v>
      </c>
      <c r="N17" s="10">
        <v>0</v>
      </c>
      <c r="O17" s="10">
        <v>0</v>
      </c>
      <c r="P17" s="10">
        <v>34</v>
      </c>
      <c r="Q17" s="10">
        <v>162</v>
      </c>
      <c r="R17" s="12">
        <v>59.56</v>
      </c>
    </row>
    <row r="18" spans="1:18" ht="15" customHeight="1" x14ac:dyDescent="0.2">
      <c r="A18" s="55"/>
      <c r="B18" s="56"/>
      <c r="C18" s="9" t="s">
        <v>19</v>
      </c>
      <c r="D18" s="10">
        <v>70</v>
      </c>
      <c r="E18" s="10">
        <v>70</v>
      </c>
      <c r="F18" s="11">
        <v>100</v>
      </c>
      <c r="G18" s="10">
        <v>4</v>
      </c>
      <c r="H18" s="10">
        <v>9</v>
      </c>
      <c r="I18" s="10">
        <v>10</v>
      </c>
      <c r="J18" s="10">
        <v>6</v>
      </c>
      <c r="K18" s="10">
        <v>13</v>
      </c>
      <c r="L18" s="10">
        <v>21</v>
      </c>
      <c r="M18" s="10">
        <v>6</v>
      </c>
      <c r="N18" s="10">
        <v>1</v>
      </c>
      <c r="O18" s="10">
        <v>0</v>
      </c>
      <c r="P18" s="10">
        <v>70</v>
      </c>
      <c r="Q18" s="10">
        <v>313</v>
      </c>
      <c r="R18" s="12">
        <v>55.89</v>
      </c>
    </row>
    <row r="19" spans="1:18" ht="15" customHeight="1" x14ac:dyDescent="0.2">
      <c r="A19" s="53">
        <v>4</v>
      </c>
      <c r="B19" s="56" t="s">
        <v>26</v>
      </c>
      <c r="C19" s="9" t="s">
        <v>17</v>
      </c>
      <c r="D19" s="10">
        <v>34</v>
      </c>
      <c r="E19" s="10">
        <v>34</v>
      </c>
      <c r="F19" s="11">
        <v>100</v>
      </c>
      <c r="G19" s="10">
        <v>6</v>
      </c>
      <c r="H19" s="10">
        <v>4</v>
      </c>
      <c r="I19" s="10">
        <v>5</v>
      </c>
      <c r="J19" s="10">
        <v>6</v>
      </c>
      <c r="K19" s="10">
        <v>7</v>
      </c>
      <c r="L19" s="10">
        <v>3</v>
      </c>
      <c r="M19" s="10">
        <v>2</v>
      </c>
      <c r="N19" s="10">
        <v>1</v>
      </c>
      <c r="O19" s="10">
        <v>0</v>
      </c>
      <c r="P19" s="10">
        <v>34</v>
      </c>
      <c r="Q19" s="10">
        <v>178</v>
      </c>
      <c r="R19" s="12">
        <v>65.44</v>
      </c>
    </row>
    <row r="20" spans="1:18" ht="15" customHeight="1" x14ac:dyDescent="0.2">
      <c r="A20" s="54"/>
      <c r="B20" s="56"/>
      <c r="C20" s="9" t="s">
        <v>18</v>
      </c>
      <c r="D20" s="10">
        <v>47</v>
      </c>
      <c r="E20" s="10">
        <v>47</v>
      </c>
      <c r="F20" s="11">
        <v>100</v>
      </c>
      <c r="G20" s="10">
        <v>7</v>
      </c>
      <c r="H20" s="10">
        <v>8</v>
      </c>
      <c r="I20" s="10">
        <v>8</v>
      </c>
      <c r="J20" s="10">
        <v>6</v>
      </c>
      <c r="K20" s="10">
        <v>13</v>
      </c>
      <c r="L20" s="10">
        <v>2</v>
      </c>
      <c r="M20" s="10">
        <v>3</v>
      </c>
      <c r="N20" s="10">
        <v>0</v>
      </c>
      <c r="O20" s="10">
        <v>0</v>
      </c>
      <c r="P20" s="10">
        <v>47</v>
      </c>
      <c r="Q20" s="10">
        <v>254</v>
      </c>
      <c r="R20" s="12">
        <v>67.55</v>
      </c>
    </row>
    <row r="21" spans="1:18" ht="15" customHeight="1" x14ac:dyDescent="0.2">
      <c r="A21" s="55"/>
      <c r="B21" s="56"/>
      <c r="C21" s="9" t="s">
        <v>19</v>
      </c>
      <c r="D21" s="10">
        <v>81</v>
      </c>
      <c r="E21" s="10">
        <v>81</v>
      </c>
      <c r="F21" s="11">
        <v>100</v>
      </c>
      <c r="G21" s="10">
        <v>13</v>
      </c>
      <c r="H21" s="10">
        <v>12</v>
      </c>
      <c r="I21" s="10">
        <v>13</v>
      </c>
      <c r="J21" s="10">
        <v>12</v>
      </c>
      <c r="K21" s="10">
        <v>20</v>
      </c>
      <c r="L21" s="10">
        <v>5</v>
      </c>
      <c r="M21" s="10">
        <v>5</v>
      </c>
      <c r="N21" s="10">
        <v>1</v>
      </c>
      <c r="O21" s="10">
        <v>0</v>
      </c>
      <c r="P21" s="10">
        <v>81</v>
      </c>
      <c r="Q21" s="10">
        <v>432</v>
      </c>
      <c r="R21" s="12">
        <v>66.67</v>
      </c>
    </row>
    <row r="22" spans="1:18" ht="15" customHeight="1" x14ac:dyDescent="0.2">
      <c r="A22" s="53">
        <v>5</v>
      </c>
      <c r="B22" s="56" t="s">
        <v>27</v>
      </c>
      <c r="C22" s="9" t="s">
        <v>17</v>
      </c>
      <c r="D22" s="10">
        <v>78</v>
      </c>
      <c r="E22" s="10">
        <v>78</v>
      </c>
      <c r="F22" s="11">
        <v>100</v>
      </c>
      <c r="G22" s="10">
        <v>6</v>
      </c>
      <c r="H22" s="10">
        <v>14</v>
      </c>
      <c r="I22" s="10">
        <v>13</v>
      </c>
      <c r="J22" s="10">
        <v>19</v>
      </c>
      <c r="K22" s="10">
        <v>10</v>
      </c>
      <c r="L22" s="10">
        <v>10</v>
      </c>
      <c r="M22" s="10">
        <v>5</v>
      </c>
      <c r="N22" s="10">
        <v>1</v>
      </c>
      <c r="O22" s="10">
        <v>0</v>
      </c>
      <c r="P22" s="10">
        <v>78</v>
      </c>
      <c r="Q22" s="10">
        <v>400</v>
      </c>
      <c r="R22" s="12">
        <v>64.099999999999994</v>
      </c>
    </row>
    <row r="23" spans="1:18" ht="15" customHeight="1" x14ac:dyDescent="0.2">
      <c r="A23" s="54"/>
      <c r="B23" s="56"/>
      <c r="C23" s="9" t="s">
        <v>18</v>
      </c>
      <c r="D23" s="10">
        <v>66</v>
      </c>
      <c r="E23" s="10">
        <v>66</v>
      </c>
      <c r="F23" s="11">
        <v>100</v>
      </c>
      <c r="G23" s="10">
        <v>15</v>
      </c>
      <c r="H23" s="10">
        <v>8</v>
      </c>
      <c r="I23" s="10">
        <v>9</v>
      </c>
      <c r="J23" s="10">
        <v>10</v>
      </c>
      <c r="K23" s="10">
        <v>9</v>
      </c>
      <c r="L23" s="10">
        <v>9</v>
      </c>
      <c r="M23" s="10">
        <v>4</v>
      </c>
      <c r="N23" s="10">
        <v>2</v>
      </c>
      <c r="O23" s="10">
        <v>0</v>
      </c>
      <c r="P23" s="10">
        <v>66</v>
      </c>
      <c r="Q23" s="10">
        <v>353</v>
      </c>
      <c r="R23" s="12">
        <v>66.86</v>
      </c>
    </row>
    <row r="24" spans="1:18" ht="15" customHeight="1" x14ac:dyDescent="0.2">
      <c r="A24" s="55"/>
      <c r="B24" s="56"/>
      <c r="C24" s="9" t="s">
        <v>19</v>
      </c>
      <c r="D24" s="10">
        <v>144</v>
      </c>
      <c r="E24" s="10">
        <v>144</v>
      </c>
      <c r="F24" s="11">
        <v>100</v>
      </c>
      <c r="G24" s="10">
        <v>21</v>
      </c>
      <c r="H24" s="10">
        <v>22</v>
      </c>
      <c r="I24" s="10">
        <v>22</v>
      </c>
      <c r="J24" s="10">
        <v>29</v>
      </c>
      <c r="K24" s="10">
        <v>19</v>
      </c>
      <c r="L24" s="10">
        <v>19</v>
      </c>
      <c r="M24" s="10">
        <v>9</v>
      </c>
      <c r="N24" s="10">
        <v>3</v>
      </c>
      <c r="O24" s="10">
        <v>0</v>
      </c>
      <c r="P24" s="10">
        <v>144</v>
      </c>
      <c r="Q24" s="10">
        <v>753</v>
      </c>
      <c r="R24" s="12">
        <v>65.36</v>
      </c>
    </row>
    <row r="25" spans="1:18" ht="15" customHeight="1" x14ac:dyDescent="0.2">
      <c r="A25" s="53">
        <v>6</v>
      </c>
      <c r="B25" s="56" t="s">
        <v>28</v>
      </c>
      <c r="C25" s="9" t="s">
        <v>17</v>
      </c>
      <c r="D25" s="10">
        <v>33</v>
      </c>
      <c r="E25" s="10">
        <v>33</v>
      </c>
      <c r="F25" s="11">
        <v>100</v>
      </c>
      <c r="G25" s="10">
        <v>8</v>
      </c>
      <c r="H25" s="10">
        <v>8</v>
      </c>
      <c r="I25" s="10">
        <v>8</v>
      </c>
      <c r="J25" s="10">
        <v>7</v>
      </c>
      <c r="K25" s="10">
        <v>2</v>
      </c>
      <c r="L25" s="10">
        <v>0</v>
      </c>
      <c r="M25" s="10">
        <v>0</v>
      </c>
      <c r="N25" s="10">
        <v>0</v>
      </c>
      <c r="O25" s="10">
        <v>0</v>
      </c>
      <c r="P25" s="10">
        <v>33</v>
      </c>
      <c r="Q25" s="10">
        <v>211</v>
      </c>
      <c r="R25" s="12">
        <v>79.92</v>
      </c>
    </row>
    <row r="26" spans="1:18" ht="15" customHeight="1" x14ac:dyDescent="0.2">
      <c r="A26" s="54"/>
      <c r="B26" s="56"/>
      <c r="C26" s="9" t="s">
        <v>18</v>
      </c>
      <c r="D26" s="10">
        <v>27</v>
      </c>
      <c r="E26" s="10">
        <v>27</v>
      </c>
      <c r="F26" s="11">
        <v>100</v>
      </c>
      <c r="G26" s="10">
        <v>3</v>
      </c>
      <c r="H26" s="10">
        <v>9</v>
      </c>
      <c r="I26" s="10">
        <v>10</v>
      </c>
      <c r="J26" s="10">
        <v>4</v>
      </c>
      <c r="K26" s="10">
        <v>1</v>
      </c>
      <c r="L26" s="10">
        <v>0</v>
      </c>
      <c r="M26" s="10">
        <v>0</v>
      </c>
      <c r="N26" s="10">
        <v>0</v>
      </c>
      <c r="O26" s="10">
        <v>0</v>
      </c>
      <c r="P26" s="10">
        <v>27</v>
      </c>
      <c r="Q26" s="10">
        <v>171</v>
      </c>
      <c r="R26" s="12">
        <v>79.17</v>
      </c>
    </row>
    <row r="27" spans="1:18" ht="15" customHeight="1" x14ac:dyDescent="0.2">
      <c r="A27" s="55"/>
      <c r="B27" s="56"/>
      <c r="C27" s="9" t="s">
        <v>19</v>
      </c>
      <c r="D27" s="10">
        <v>60</v>
      </c>
      <c r="E27" s="10">
        <v>60</v>
      </c>
      <c r="F27" s="11">
        <v>100</v>
      </c>
      <c r="G27" s="10">
        <v>11</v>
      </c>
      <c r="H27" s="10">
        <v>17</v>
      </c>
      <c r="I27" s="10">
        <v>18</v>
      </c>
      <c r="J27" s="10">
        <v>11</v>
      </c>
      <c r="K27" s="10">
        <v>3</v>
      </c>
      <c r="L27" s="10">
        <v>0</v>
      </c>
      <c r="M27" s="10">
        <v>0</v>
      </c>
      <c r="N27" s="10">
        <v>0</v>
      </c>
      <c r="O27" s="10">
        <v>0</v>
      </c>
      <c r="P27" s="10">
        <v>60</v>
      </c>
      <c r="Q27" s="10">
        <v>382</v>
      </c>
      <c r="R27" s="12">
        <v>79.58</v>
      </c>
    </row>
    <row r="28" spans="1:18" ht="15" customHeight="1" x14ac:dyDescent="0.2">
      <c r="A28" s="53">
        <v>7</v>
      </c>
      <c r="B28" s="56" t="s">
        <v>29</v>
      </c>
      <c r="C28" s="9" t="s">
        <v>17</v>
      </c>
      <c r="D28" s="10">
        <v>21</v>
      </c>
      <c r="E28" s="10">
        <v>21</v>
      </c>
      <c r="F28" s="11">
        <v>100</v>
      </c>
      <c r="G28" s="10">
        <v>2</v>
      </c>
      <c r="H28" s="10">
        <v>3</v>
      </c>
      <c r="I28" s="10">
        <v>7</v>
      </c>
      <c r="J28" s="10">
        <v>2</v>
      </c>
      <c r="K28" s="10">
        <v>2</v>
      </c>
      <c r="L28" s="10">
        <v>3</v>
      </c>
      <c r="M28" s="10">
        <v>2</v>
      </c>
      <c r="N28" s="10">
        <v>0</v>
      </c>
      <c r="O28" s="10">
        <v>0</v>
      </c>
      <c r="P28" s="10">
        <v>21</v>
      </c>
      <c r="Q28" s="10">
        <v>110</v>
      </c>
      <c r="R28" s="12">
        <v>65.48</v>
      </c>
    </row>
    <row r="29" spans="1:18" ht="15" customHeight="1" x14ac:dyDescent="0.2">
      <c r="A29" s="54"/>
      <c r="B29" s="56"/>
      <c r="C29" s="9" t="s">
        <v>18</v>
      </c>
      <c r="D29" s="10">
        <v>22</v>
      </c>
      <c r="E29" s="10">
        <v>22</v>
      </c>
      <c r="F29" s="11">
        <v>100</v>
      </c>
      <c r="G29" s="10">
        <v>4</v>
      </c>
      <c r="H29" s="10">
        <v>2</v>
      </c>
      <c r="I29" s="10">
        <v>2</v>
      </c>
      <c r="J29" s="10">
        <v>4</v>
      </c>
      <c r="K29" s="10">
        <v>7</v>
      </c>
      <c r="L29" s="10">
        <v>1</v>
      </c>
      <c r="M29" s="10">
        <v>2</v>
      </c>
      <c r="N29" s="10">
        <v>0</v>
      </c>
      <c r="O29" s="10">
        <v>0</v>
      </c>
      <c r="P29" s="10">
        <v>22</v>
      </c>
      <c r="Q29" s="10">
        <v>113</v>
      </c>
      <c r="R29" s="12">
        <v>64.2</v>
      </c>
    </row>
    <row r="30" spans="1:18" ht="15" customHeight="1" x14ac:dyDescent="0.2">
      <c r="A30" s="55"/>
      <c r="B30" s="56"/>
      <c r="C30" s="9" t="s">
        <v>19</v>
      </c>
      <c r="D30" s="10">
        <v>43</v>
      </c>
      <c r="E30" s="10">
        <v>43</v>
      </c>
      <c r="F30" s="11">
        <v>100</v>
      </c>
      <c r="G30" s="10">
        <v>6</v>
      </c>
      <c r="H30" s="10">
        <v>5</v>
      </c>
      <c r="I30" s="10">
        <v>9</v>
      </c>
      <c r="J30" s="10">
        <v>6</v>
      </c>
      <c r="K30" s="10">
        <v>9</v>
      </c>
      <c r="L30" s="10">
        <v>4</v>
      </c>
      <c r="M30" s="10">
        <v>4</v>
      </c>
      <c r="N30" s="10">
        <v>0</v>
      </c>
      <c r="O30" s="10">
        <v>0</v>
      </c>
      <c r="P30" s="10">
        <v>43</v>
      </c>
      <c r="Q30" s="10">
        <v>223</v>
      </c>
      <c r="R30" s="12">
        <v>64.83</v>
      </c>
    </row>
    <row r="31" spans="1:18" ht="15" customHeight="1" x14ac:dyDescent="0.2">
      <c r="A31" s="53">
        <v>8</v>
      </c>
      <c r="B31" s="56" t="s">
        <v>30</v>
      </c>
      <c r="C31" s="9" t="s">
        <v>17</v>
      </c>
      <c r="D31" s="10">
        <v>28</v>
      </c>
      <c r="E31" s="10">
        <v>28</v>
      </c>
      <c r="F31" s="11">
        <v>100</v>
      </c>
      <c r="G31" s="10">
        <v>4</v>
      </c>
      <c r="H31" s="10">
        <v>0</v>
      </c>
      <c r="I31" s="10">
        <v>4</v>
      </c>
      <c r="J31" s="10">
        <v>4</v>
      </c>
      <c r="K31" s="10">
        <v>1</v>
      </c>
      <c r="L31" s="10">
        <v>7</v>
      </c>
      <c r="M31" s="10">
        <v>5</v>
      </c>
      <c r="N31" s="10">
        <v>3</v>
      </c>
      <c r="O31" s="10">
        <v>0</v>
      </c>
      <c r="P31" s="10">
        <v>28</v>
      </c>
      <c r="Q31" s="10">
        <v>114</v>
      </c>
      <c r="R31" s="12">
        <v>50.89</v>
      </c>
    </row>
    <row r="32" spans="1:18" ht="15" customHeight="1" x14ac:dyDescent="0.2">
      <c r="A32" s="54"/>
      <c r="B32" s="56"/>
      <c r="C32" s="9" t="s">
        <v>18</v>
      </c>
      <c r="D32" s="10">
        <v>33</v>
      </c>
      <c r="E32" s="10">
        <v>33</v>
      </c>
      <c r="F32" s="11">
        <v>100</v>
      </c>
      <c r="G32" s="10">
        <v>0</v>
      </c>
      <c r="H32" s="10">
        <v>4</v>
      </c>
      <c r="I32" s="10">
        <v>4</v>
      </c>
      <c r="J32" s="10">
        <v>8</v>
      </c>
      <c r="K32" s="10">
        <v>3</v>
      </c>
      <c r="L32" s="10">
        <v>5</v>
      </c>
      <c r="M32" s="10">
        <v>4</v>
      </c>
      <c r="N32" s="10">
        <v>5</v>
      </c>
      <c r="O32" s="10">
        <v>0</v>
      </c>
      <c r="P32" s="10">
        <v>33</v>
      </c>
      <c r="Q32" s="10">
        <v>132</v>
      </c>
      <c r="R32" s="12">
        <v>50</v>
      </c>
    </row>
    <row r="33" spans="1:18" ht="15" customHeight="1" x14ac:dyDescent="0.2">
      <c r="A33" s="55"/>
      <c r="B33" s="56"/>
      <c r="C33" s="9" t="s">
        <v>19</v>
      </c>
      <c r="D33" s="10">
        <v>61</v>
      </c>
      <c r="E33" s="10">
        <v>61</v>
      </c>
      <c r="F33" s="11">
        <v>100</v>
      </c>
      <c r="G33" s="10">
        <v>4</v>
      </c>
      <c r="H33" s="10">
        <v>4</v>
      </c>
      <c r="I33" s="10">
        <v>8</v>
      </c>
      <c r="J33" s="10">
        <v>12</v>
      </c>
      <c r="K33" s="10">
        <v>4</v>
      </c>
      <c r="L33" s="10">
        <v>12</v>
      </c>
      <c r="M33" s="10">
        <v>9</v>
      </c>
      <c r="N33" s="10">
        <v>8</v>
      </c>
      <c r="O33" s="10">
        <v>0</v>
      </c>
      <c r="P33" s="10">
        <v>61</v>
      </c>
      <c r="Q33" s="10">
        <v>246</v>
      </c>
      <c r="R33" s="12">
        <v>50.41</v>
      </c>
    </row>
    <row r="34" spans="1:18" ht="15" customHeight="1" x14ac:dyDescent="0.2">
      <c r="A34" s="53">
        <v>9</v>
      </c>
      <c r="B34" s="56" t="s">
        <v>31</v>
      </c>
      <c r="C34" s="9" t="s">
        <v>17</v>
      </c>
      <c r="D34" s="10">
        <v>18</v>
      </c>
      <c r="E34" s="10">
        <v>18</v>
      </c>
      <c r="F34" s="11">
        <v>100</v>
      </c>
      <c r="G34" s="10">
        <v>2</v>
      </c>
      <c r="H34" s="10">
        <v>2</v>
      </c>
      <c r="I34" s="10">
        <v>3</v>
      </c>
      <c r="J34" s="10">
        <v>4</v>
      </c>
      <c r="K34" s="10">
        <v>2</v>
      </c>
      <c r="L34" s="10">
        <v>3</v>
      </c>
      <c r="M34" s="10">
        <v>2</v>
      </c>
      <c r="N34" s="10">
        <v>0</v>
      </c>
      <c r="O34" s="10">
        <v>0</v>
      </c>
      <c r="P34" s="10">
        <v>18</v>
      </c>
      <c r="Q34" s="10">
        <v>89</v>
      </c>
      <c r="R34" s="12">
        <v>61.81</v>
      </c>
    </row>
    <row r="35" spans="1:18" ht="15" customHeight="1" x14ac:dyDescent="0.2">
      <c r="A35" s="54"/>
      <c r="B35" s="56"/>
      <c r="C35" s="9" t="s">
        <v>18</v>
      </c>
      <c r="D35" s="10">
        <v>20</v>
      </c>
      <c r="E35" s="10">
        <v>20</v>
      </c>
      <c r="F35" s="11">
        <v>100</v>
      </c>
      <c r="G35" s="10">
        <v>8</v>
      </c>
      <c r="H35" s="10">
        <v>3</v>
      </c>
      <c r="I35" s="10">
        <v>2</v>
      </c>
      <c r="J35" s="10">
        <v>4</v>
      </c>
      <c r="K35" s="10">
        <v>3</v>
      </c>
      <c r="L35" s="10">
        <v>0</v>
      </c>
      <c r="M35" s="10">
        <v>0</v>
      </c>
      <c r="N35" s="10">
        <v>0</v>
      </c>
      <c r="O35" s="10">
        <v>0</v>
      </c>
      <c r="P35" s="10">
        <v>20</v>
      </c>
      <c r="Q35" s="10">
        <v>129</v>
      </c>
      <c r="R35" s="12">
        <v>80.63</v>
      </c>
    </row>
    <row r="36" spans="1:18" ht="15" customHeight="1" x14ac:dyDescent="0.2">
      <c r="A36" s="55"/>
      <c r="B36" s="56"/>
      <c r="C36" s="9" t="s">
        <v>19</v>
      </c>
      <c r="D36" s="10">
        <v>38</v>
      </c>
      <c r="E36" s="10">
        <v>38</v>
      </c>
      <c r="F36" s="11">
        <v>100</v>
      </c>
      <c r="G36" s="10">
        <v>10</v>
      </c>
      <c r="H36" s="10">
        <v>5</v>
      </c>
      <c r="I36" s="10">
        <v>5</v>
      </c>
      <c r="J36" s="10">
        <v>8</v>
      </c>
      <c r="K36" s="10">
        <v>5</v>
      </c>
      <c r="L36" s="10">
        <v>3</v>
      </c>
      <c r="M36" s="10">
        <v>2</v>
      </c>
      <c r="N36" s="10">
        <v>0</v>
      </c>
      <c r="O36" s="10">
        <v>0</v>
      </c>
      <c r="P36" s="10">
        <v>38</v>
      </c>
      <c r="Q36" s="10">
        <v>218</v>
      </c>
      <c r="R36" s="12">
        <v>71.709999999999994</v>
      </c>
    </row>
    <row r="37" spans="1:18" ht="15" customHeight="1" x14ac:dyDescent="0.2">
      <c r="A37" s="53">
        <v>10</v>
      </c>
      <c r="B37" s="56" t="s">
        <v>32</v>
      </c>
      <c r="C37" s="9" t="s">
        <v>17</v>
      </c>
      <c r="D37" s="10">
        <v>41</v>
      </c>
      <c r="E37" s="10">
        <v>41</v>
      </c>
      <c r="F37" s="11">
        <v>100</v>
      </c>
      <c r="G37" s="10">
        <v>2</v>
      </c>
      <c r="H37" s="10">
        <v>3</v>
      </c>
      <c r="I37" s="10">
        <v>9</v>
      </c>
      <c r="J37" s="10">
        <v>6</v>
      </c>
      <c r="K37" s="10">
        <v>9</v>
      </c>
      <c r="L37" s="10">
        <v>5</v>
      </c>
      <c r="M37" s="10">
        <v>7</v>
      </c>
      <c r="N37" s="10">
        <v>0</v>
      </c>
      <c r="O37" s="10">
        <v>0</v>
      </c>
      <c r="P37" s="10">
        <v>41</v>
      </c>
      <c r="Q37" s="10">
        <v>186</v>
      </c>
      <c r="R37" s="12">
        <v>56.71</v>
      </c>
    </row>
    <row r="38" spans="1:18" ht="15" customHeight="1" x14ac:dyDescent="0.2">
      <c r="A38" s="54"/>
      <c r="B38" s="56"/>
      <c r="C38" s="9" t="s">
        <v>18</v>
      </c>
      <c r="D38" s="10">
        <v>31</v>
      </c>
      <c r="E38" s="10">
        <v>31</v>
      </c>
      <c r="F38" s="11">
        <v>100</v>
      </c>
      <c r="G38" s="10">
        <v>8</v>
      </c>
      <c r="H38" s="10">
        <v>0</v>
      </c>
      <c r="I38" s="10">
        <v>3</v>
      </c>
      <c r="J38" s="10">
        <v>4</v>
      </c>
      <c r="K38" s="10">
        <v>6</v>
      </c>
      <c r="L38" s="10">
        <v>4</v>
      </c>
      <c r="M38" s="10">
        <v>6</v>
      </c>
      <c r="N38" s="10">
        <v>0</v>
      </c>
      <c r="O38" s="10">
        <v>0</v>
      </c>
      <c r="P38" s="10">
        <v>31</v>
      </c>
      <c r="Q38" s="10">
        <v>150</v>
      </c>
      <c r="R38" s="12">
        <v>60.48</v>
      </c>
    </row>
    <row r="39" spans="1:18" ht="15" customHeight="1" x14ac:dyDescent="0.2">
      <c r="A39" s="55"/>
      <c r="B39" s="56"/>
      <c r="C39" s="9" t="s">
        <v>19</v>
      </c>
      <c r="D39" s="10">
        <v>72</v>
      </c>
      <c r="E39" s="10">
        <v>72</v>
      </c>
      <c r="F39" s="11">
        <v>100</v>
      </c>
      <c r="G39" s="10">
        <v>10</v>
      </c>
      <c r="H39" s="10">
        <v>3</v>
      </c>
      <c r="I39" s="10">
        <v>12</v>
      </c>
      <c r="J39" s="10">
        <v>10</v>
      </c>
      <c r="K39" s="10">
        <v>15</v>
      </c>
      <c r="L39" s="10">
        <v>9</v>
      </c>
      <c r="M39" s="10">
        <v>13</v>
      </c>
      <c r="N39" s="10">
        <v>0</v>
      </c>
      <c r="O39" s="10">
        <v>0</v>
      </c>
      <c r="P39" s="10">
        <v>72</v>
      </c>
      <c r="Q39" s="10">
        <v>336</v>
      </c>
      <c r="R39" s="12">
        <v>58.33</v>
      </c>
    </row>
    <row r="40" spans="1:18" ht="15" customHeight="1" x14ac:dyDescent="0.2">
      <c r="A40" s="53">
        <v>11</v>
      </c>
      <c r="B40" s="56" t="s">
        <v>33</v>
      </c>
      <c r="C40" s="9" t="s">
        <v>17</v>
      </c>
      <c r="D40" s="10">
        <v>99</v>
      </c>
      <c r="E40" s="10">
        <v>99</v>
      </c>
      <c r="F40" s="11">
        <v>100</v>
      </c>
      <c r="G40" s="10">
        <v>23</v>
      </c>
      <c r="H40" s="10">
        <v>14</v>
      </c>
      <c r="I40" s="10">
        <v>15</v>
      </c>
      <c r="J40" s="10">
        <v>26</v>
      </c>
      <c r="K40" s="10">
        <v>11</v>
      </c>
      <c r="L40" s="10">
        <v>6</v>
      </c>
      <c r="M40" s="10">
        <v>3</v>
      </c>
      <c r="N40" s="10">
        <v>1</v>
      </c>
      <c r="O40" s="10">
        <v>0</v>
      </c>
      <c r="P40" s="10">
        <v>99</v>
      </c>
      <c r="Q40" s="10">
        <v>571</v>
      </c>
      <c r="R40" s="12">
        <v>72.099999999999994</v>
      </c>
    </row>
    <row r="41" spans="1:18" ht="15" customHeight="1" x14ac:dyDescent="0.2">
      <c r="A41" s="54"/>
      <c r="B41" s="56"/>
      <c r="C41" s="9" t="s">
        <v>18</v>
      </c>
      <c r="D41" s="10">
        <v>80</v>
      </c>
      <c r="E41" s="10">
        <v>80</v>
      </c>
      <c r="F41" s="11">
        <v>100</v>
      </c>
      <c r="G41" s="10">
        <v>26</v>
      </c>
      <c r="H41" s="10">
        <v>17</v>
      </c>
      <c r="I41" s="10">
        <v>10</v>
      </c>
      <c r="J41" s="10">
        <v>12</v>
      </c>
      <c r="K41" s="10">
        <v>9</v>
      </c>
      <c r="L41" s="10">
        <v>5</v>
      </c>
      <c r="M41" s="10">
        <v>1</v>
      </c>
      <c r="N41" s="10">
        <v>0</v>
      </c>
      <c r="O41" s="10">
        <v>0</v>
      </c>
      <c r="P41" s="10">
        <v>80</v>
      </c>
      <c r="Q41" s="10">
        <v>500</v>
      </c>
      <c r="R41" s="12">
        <v>78.13</v>
      </c>
    </row>
    <row r="42" spans="1:18" ht="15" customHeight="1" x14ac:dyDescent="0.2">
      <c r="A42" s="55"/>
      <c r="B42" s="56"/>
      <c r="C42" s="9" t="s">
        <v>19</v>
      </c>
      <c r="D42" s="10">
        <v>179</v>
      </c>
      <c r="E42" s="10">
        <v>179</v>
      </c>
      <c r="F42" s="11">
        <v>100</v>
      </c>
      <c r="G42" s="10">
        <v>49</v>
      </c>
      <c r="H42" s="10">
        <v>31</v>
      </c>
      <c r="I42" s="10">
        <v>25</v>
      </c>
      <c r="J42" s="10">
        <v>38</v>
      </c>
      <c r="K42" s="10">
        <v>20</v>
      </c>
      <c r="L42" s="10">
        <v>11</v>
      </c>
      <c r="M42" s="10">
        <v>4</v>
      </c>
      <c r="N42" s="10">
        <v>1</v>
      </c>
      <c r="O42" s="10">
        <v>0</v>
      </c>
      <c r="P42" s="10">
        <v>179</v>
      </c>
      <c r="Q42" s="10">
        <v>1071</v>
      </c>
      <c r="R42" s="12">
        <v>74.790000000000006</v>
      </c>
    </row>
    <row r="43" spans="1:18" ht="15" customHeight="1" x14ac:dyDescent="0.2">
      <c r="A43" s="53">
        <v>12</v>
      </c>
      <c r="B43" s="56" t="s">
        <v>34</v>
      </c>
      <c r="C43" s="9" t="s">
        <v>17</v>
      </c>
      <c r="D43" s="10">
        <v>53</v>
      </c>
      <c r="E43" s="10">
        <v>53</v>
      </c>
      <c r="F43" s="11">
        <v>100</v>
      </c>
      <c r="G43" s="10">
        <v>3</v>
      </c>
      <c r="H43" s="10">
        <v>5</v>
      </c>
      <c r="I43" s="10">
        <v>9</v>
      </c>
      <c r="J43" s="10">
        <v>7</v>
      </c>
      <c r="K43" s="10">
        <v>14</v>
      </c>
      <c r="L43" s="10">
        <v>9</v>
      </c>
      <c r="M43" s="10">
        <v>6</v>
      </c>
      <c r="N43" s="10">
        <v>0</v>
      </c>
      <c r="O43" s="10">
        <v>0</v>
      </c>
      <c r="P43" s="10">
        <v>53</v>
      </c>
      <c r="Q43" s="10">
        <v>243</v>
      </c>
      <c r="R43" s="12">
        <v>57.31</v>
      </c>
    </row>
    <row r="44" spans="1:18" ht="15" customHeight="1" x14ac:dyDescent="0.2">
      <c r="A44" s="54"/>
      <c r="B44" s="56"/>
      <c r="C44" s="9" t="s">
        <v>18</v>
      </c>
      <c r="D44" s="10">
        <v>42</v>
      </c>
      <c r="E44" s="10">
        <v>42</v>
      </c>
      <c r="F44" s="11">
        <v>100</v>
      </c>
      <c r="G44" s="10">
        <v>2</v>
      </c>
      <c r="H44" s="10">
        <v>6</v>
      </c>
      <c r="I44" s="10">
        <v>6</v>
      </c>
      <c r="J44" s="10">
        <v>7</v>
      </c>
      <c r="K44" s="10">
        <v>10</v>
      </c>
      <c r="L44" s="10">
        <v>6</v>
      </c>
      <c r="M44" s="10">
        <v>4</v>
      </c>
      <c r="N44" s="10">
        <v>1</v>
      </c>
      <c r="O44" s="10">
        <v>0</v>
      </c>
      <c r="P44" s="10">
        <v>42</v>
      </c>
      <c r="Q44" s="10">
        <v>196</v>
      </c>
      <c r="R44" s="12">
        <v>58.33</v>
      </c>
    </row>
    <row r="45" spans="1:18" ht="15" customHeight="1" x14ac:dyDescent="0.2">
      <c r="A45" s="55"/>
      <c r="B45" s="56"/>
      <c r="C45" s="9" t="s">
        <v>19</v>
      </c>
      <c r="D45" s="10">
        <v>95</v>
      </c>
      <c r="E45" s="10">
        <v>95</v>
      </c>
      <c r="F45" s="11">
        <v>100</v>
      </c>
      <c r="G45" s="10">
        <v>5</v>
      </c>
      <c r="H45" s="10">
        <v>11</v>
      </c>
      <c r="I45" s="10">
        <v>15</v>
      </c>
      <c r="J45" s="10">
        <v>14</v>
      </c>
      <c r="K45" s="10">
        <v>24</v>
      </c>
      <c r="L45" s="10">
        <v>15</v>
      </c>
      <c r="M45" s="10">
        <v>10</v>
      </c>
      <c r="N45" s="10">
        <v>1</v>
      </c>
      <c r="O45" s="10">
        <v>0</v>
      </c>
      <c r="P45" s="10">
        <v>95</v>
      </c>
      <c r="Q45" s="10">
        <v>439</v>
      </c>
      <c r="R45" s="12">
        <v>57.76</v>
      </c>
    </row>
    <row r="46" spans="1:18" ht="15" customHeight="1" x14ac:dyDescent="0.2">
      <c r="A46" s="53">
        <v>13</v>
      </c>
      <c r="B46" s="56" t="s">
        <v>35</v>
      </c>
      <c r="C46" s="9" t="s">
        <v>17</v>
      </c>
      <c r="D46" s="10">
        <v>40</v>
      </c>
      <c r="E46" s="10">
        <v>40</v>
      </c>
      <c r="F46" s="11">
        <v>100</v>
      </c>
      <c r="G46" s="10">
        <v>10</v>
      </c>
      <c r="H46" s="10">
        <v>5</v>
      </c>
      <c r="I46" s="10">
        <v>4</v>
      </c>
      <c r="J46" s="10">
        <v>7</v>
      </c>
      <c r="K46" s="10">
        <v>4</v>
      </c>
      <c r="L46" s="10">
        <v>7</v>
      </c>
      <c r="M46" s="10">
        <v>3</v>
      </c>
      <c r="N46" s="10">
        <v>0</v>
      </c>
      <c r="O46" s="10">
        <v>0</v>
      </c>
      <c r="P46" s="10">
        <v>40</v>
      </c>
      <c r="Q46" s="10">
        <v>217</v>
      </c>
      <c r="R46" s="12">
        <v>67.81</v>
      </c>
    </row>
    <row r="47" spans="1:18" ht="15" customHeight="1" x14ac:dyDescent="0.2">
      <c r="A47" s="54"/>
      <c r="B47" s="56"/>
      <c r="C47" s="9" t="s">
        <v>18</v>
      </c>
      <c r="D47" s="10">
        <v>40</v>
      </c>
      <c r="E47" s="10">
        <v>40</v>
      </c>
      <c r="F47" s="11">
        <v>100</v>
      </c>
      <c r="G47" s="10">
        <v>13</v>
      </c>
      <c r="H47" s="10">
        <v>8</v>
      </c>
      <c r="I47" s="10">
        <v>5</v>
      </c>
      <c r="J47" s="10">
        <v>5</v>
      </c>
      <c r="K47" s="10">
        <v>3</v>
      </c>
      <c r="L47" s="10">
        <v>3</v>
      </c>
      <c r="M47" s="10">
        <v>3</v>
      </c>
      <c r="N47" s="10">
        <v>0</v>
      </c>
      <c r="O47" s="10">
        <v>0</v>
      </c>
      <c r="P47" s="10">
        <v>40</v>
      </c>
      <c r="Q47" s="10">
        <v>242</v>
      </c>
      <c r="R47" s="12">
        <v>75.63</v>
      </c>
    </row>
    <row r="48" spans="1:18" ht="15" customHeight="1" x14ac:dyDescent="0.2">
      <c r="A48" s="55"/>
      <c r="B48" s="56"/>
      <c r="C48" s="9" t="s">
        <v>19</v>
      </c>
      <c r="D48" s="10">
        <v>80</v>
      </c>
      <c r="E48" s="10">
        <v>80</v>
      </c>
      <c r="F48" s="11">
        <v>100</v>
      </c>
      <c r="G48" s="10">
        <v>23</v>
      </c>
      <c r="H48" s="10">
        <v>13</v>
      </c>
      <c r="I48" s="10">
        <v>9</v>
      </c>
      <c r="J48" s="10">
        <v>12</v>
      </c>
      <c r="K48" s="10">
        <v>7</v>
      </c>
      <c r="L48" s="10">
        <v>10</v>
      </c>
      <c r="M48" s="10">
        <v>6</v>
      </c>
      <c r="N48" s="10">
        <v>0</v>
      </c>
      <c r="O48" s="10">
        <v>0</v>
      </c>
      <c r="P48" s="10">
        <v>80</v>
      </c>
      <c r="Q48" s="10">
        <v>459</v>
      </c>
      <c r="R48" s="12">
        <v>71.72</v>
      </c>
    </row>
    <row r="49" spans="1:18" ht="15" customHeight="1" x14ac:dyDescent="0.2">
      <c r="A49" s="53">
        <v>14</v>
      </c>
      <c r="B49" s="56" t="s">
        <v>36</v>
      </c>
      <c r="C49" s="9" t="s">
        <v>17</v>
      </c>
      <c r="D49" s="10">
        <v>31</v>
      </c>
      <c r="E49" s="10">
        <v>31</v>
      </c>
      <c r="F49" s="11">
        <v>100</v>
      </c>
      <c r="G49" s="10">
        <v>16</v>
      </c>
      <c r="H49" s="10">
        <v>4</v>
      </c>
      <c r="I49" s="10">
        <v>3</v>
      </c>
      <c r="J49" s="10">
        <v>1</v>
      </c>
      <c r="K49" s="10">
        <v>0</v>
      </c>
      <c r="L49" s="10">
        <v>4</v>
      </c>
      <c r="M49" s="10">
        <v>3</v>
      </c>
      <c r="N49" s="10">
        <v>0</v>
      </c>
      <c r="O49" s="10">
        <v>0</v>
      </c>
      <c r="P49" s="10">
        <v>31</v>
      </c>
      <c r="Q49" s="10">
        <v>197</v>
      </c>
      <c r="R49" s="12">
        <v>79.44</v>
      </c>
    </row>
    <row r="50" spans="1:18" ht="15" customHeight="1" x14ac:dyDescent="0.2">
      <c r="A50" s="54"/>
      <c r="B50" s="56"/>
      <c r="C50" s="9" t="s">
        <v>18</v>
      </c>
      <c r="D50" s="10">
        <v>12</v>
      </c>
      <c r="E50" s="10">
        <v>12</v>
      </c>
      <c r="F50" s="11">
        <v>100</v>
      </c>
      <c r="G50" s="10">
        <v>3</v>
      </c>
      <c r="H50" s="10">
        <v>1</v>
      </c>
      <c r="I50" s="10">
        <v>3</v>
      </c>
      <c r="J50" s="10">
        <v>1</v>
      </c>
      <c r="K50" s="10">
        <v>2</v>
      </c>
      <c r="L50" s="10">
        <v>1</v>
      </c>
      <c r="M50" s="10">
        <v>1</v>
      </c>
      <c r="N50" s="10">
        <v>0</v>
      </c>
      <c r="O50" s="10">
        <v>0</v>
      </c>
      <c r="P50" s="10">
        <v>12</v>
      </c>
      <c r="Q50" s="10">
        <v>67</v>
      </c>
      <c r="R50" s="12">
        <v>69.790000000000006</v>
      </c>
    </row>
    <row r="51" spans="1:18" ht="15" customHeight="1" x14ac:dyDescent="0.2">
      <c r="A51" s="55"/>
      <c r="B51" s="56"/>
      <c r="C51" s="9" t="s">
        <v>19</v>
      </c>
      <c r="D51" s="10">
        <v>43</v>
      </c>
      <c r="E51" s="10">
        <v>43</v>
      </c>
      <c r="F51" s="11">
        <v>100</v>
      </c>
      <c r="G51" s="10">
        <v>19</v>
      </c>
      <c r="H51" s="10">
        <v>5</v>
      </c>
      <c r="I51" s="10">
        <v>6</v>
      </c>
      <c r="J51" s="10">
        <v>2</v>
      </c>
      <c r="K51" s="10">
        <v>2</v>
      </c>
      <c r="L51" s="10">
        <v>5</v>
      </c>
      <c r="M51" s="10">
        <v>4</v>
      </c>
      <c r="N51" s="10">
        <v>0</v>
      </c>
      <c r="O51" s="10">
        <v>0</v>
      </c>
      <c r="P51" s="10">
        <v>43</v>
      </c>
      <c r="Q51" s="10">
        <v>264</v>
      </c>
      <c r="R51" s="12">
        <v>76.739999999999995</v>
      </c>
    </row>
    <row r="52" spans="1:18" ht="15" customHeight="1" x14ac:dyDescent="0.2">
      <c r="A52" s="53">
        <v>15</v>
      </c>
      <c r="B52" s="56" t="s">
        <v>37</v>
      </c>
      <c r="C52" s="9" t="s">
        <v>17</v>
      </c>
      <c r="D52" s="10">
        <v>44</v>
      </c>
      <c r="E52" s="10">
        <v>44</v>
      </c>
      <c r="F52" s="11">
        <v>100</v>
      </c>
      <c r="G52" s="10">
        <v>8</v>
      </c>
      <c r="H52" s="10">
        <v>12</v>
      </c>
      <c r="I52" s="10">
        <v>11</v>
      </c>
      <c r="J52" s="10">
        <v>8</v>
      </c>
      <c r="K52" s="10">
        <v>3</v>
      </c>
      <c r="L52" s="10">
        <v>1</v>
      </c>
      <c r="M52" s="10">
        <v>1</v>
      </c>
      <c r="N52" s="10">
        <v>0</v>
      </c>
      <c r="O52" s="10">
        <v>0</v>
      </c>
      <c r="P52" s="10">
        <v>44</v>
      </c>
      <c r="Q52" s="10">
        <v>271</v>
      </c>
      <c r="R52" s="12">
        <v>76.989999999999995</v>
      </c>
    </row>
    <row r="53" spans="1:18" ht="15" customHeight="1" x14ac:dyDescent="0.2">
      <c r="A53" s="54"/>
      <c r="B53" s="56"/>
      <c r="C53" s="9" t="s">
        <v>18</v>
      </c>
      <c r="D53" s="10">
        <v>29</v>
      </c>
      <c r="E53" s="10">
        <v>29</v>
      </c>
      <c r="F53" s="11">
        <v>100</v>
      </c>
      <c r="G53" s="10">
        <v>4</v>
      </c>
      <c r="H53" s="10">
        <v>7</v>
      </c>
      <c r="I53" s="10">
        <v>9</v>
      </c>
      <c r="J53" s="10">
        <v>3</v>
      </c>
      <c r="K53" s="10">
        <v>3</v>
      </c>
      <c r="L53" s="10">
        <v>2</v>
      </c>
      <c r="M53" s="10">
        <v>1</v>
      </c>
      <c r="N53" s="10">
        <v>0</v>
      </c>
      <c r="O53" s="10">
        <v>0</v>
      </c>
      <c r="P53" s="10">
        <v>29</v>
      </c>
      <c r="Q53" s="10">
        <v>170</v>
      </c>
      <c r="R53" s="12">
        <v>73.28</v>
      </c>
    </row>
    <row r="54" spans="1:18" ht="15" customHeight="1" x14ac:dyDescent="0.2">
      <c r="A54" s="55"/>
      <c r="B54" s="56"/>
      <c r="C54" s="9" t="s">
        <v>19</v>
      </c>
      <c r="D54" s="10">
        <v>73</v>
      </c>
      <c r="E54" s="10">
        <v>73</v>
      </c>
      <c r="F54" s="11">
        <v>100</v>
      </c>
      <c r="G54" s="10">
        <v>12</v>
      </c>
      <c r="H54" s="10">
        <v>19</v>
      </c>
      <c r="I54" s="10">
        <v>20</v>
      </c>
      <c r="J54" s="10">
        <v>11</v>
      </c>
      <c r="K54" s="10">
        <v>6</v>
      </c>
      <c r="L54" s="10">
        <v>3</v>
      </c>
      <c r="M54" s="10">
        <v>2</v>
      </c>
      <c r="N54" s="10">
        <v>0</v>
      </c>
      <c r="O54" s="10">
        <v>0</v>
      </c>
      <c r="P54" s="10">
        <v>73</v>
      </c>
      <c r="Q54" s="10">
        <v>441</v>
      </c>
      <c r="R54" s="12">
        <v>75.510000000000005</v>
      </c>
    </row>
    <row r="55" spans="1:18" ht="15" customHeight="1" x14ac:dyDescent="0.2">
      <c r="A55" s="53">
        <v>16</v>
      </c>
      <c r="B55" s="56" t="s">
        <v>38</v>
      </c>
      <c r="C55" s="9" t="s">
        <v>17</v>
      </c>
      <c r="D55" s="10">
        <v>22</v>
      </c>
      <c r="E55" s="10">
        <v>22</v>
      </c>
      <c r="F55" s="11">
        <v>100</v>
      </c>
      <c r="G55" s="10">
        <v>2</v>
      </c>
      <c r="H55" s="10">
        <v>2</v>
      </c>
      <c r="I55" s="10">
        <v>2</v>
      </c>
      <c r="J55" s="10">
        <v>3</v>
      </c>
      <c r="K55" s="10">
        <v>7</v>
      </c>
      <c r="L55" s="10">
        <v>3</v>
      </c>
      <c r="M55" s="10">
        <v>2</v>
      </c>
      <c r="N55" s="10">
        <v>1</v>
      </c>
      <c r="O55" s="10">
        <v>0</v>
      </c>
      <c r="P55" s="10">
        <v>22</v>
      </c>
      <c r="Q55" s="10">
        <v>99</v>
      </c>
      <c r="R55" s="12">
        <v>56.25</v>
      </c>
    </row>
    <row r="56" spans="1:18" ht="15" customHeight="1" x14ac:dyDescent="0.2">
      <c r="A56" s="54"/>
      <c r="B56" s="56"/>
      <c r="C56" s="9" t="s">
        <v>18</v>
      </c>
      <c r="D56" s="10">
        <v>17</v>
      </c>
      <c r="E56" s="10">
        <v>17</v>
      </c>
      <c r="F56" s="11">
        <v>100</v>
      </c>
      <c r="G56" s="10">
        <v>2</v>
      </c>
      <c r="H56" s="10">
        <v>3</v>
      </c>
      <c r="I56" s="10">
        <v>3</v>
      </c>
      <c r="J56" s="10">
        <v>4</v>
      </c>
      <c r="K56" s="10">
        <v>1</v>
      </c>
      <c r="L56" s="10">
        <v>1</v>
      </c>
      <c r="M56" s="10">
        <v>2</v>
      </c>
      <c r="N56" s="10">
        <v>1</v>
      </c>
      <c r="O56" s="10">
        <v>0</v>
      </c>
      <c r="P56" s="10">
        <v>17</v>
      </c>
      <c r="Q56" s="10">
        <v>87</v>
      </c>
      <c r="R56" s="12">
        <v>63.97</v>
      </c>
    </row>
    <row r="57" spans="1:18" ht="15" customHeight="1" x14ac:dyDescent="0.2">
      <c r="A57" s="55"/>
      <c r="B57" s="56"/>
      <c r="C57" s="9" t="s">
        <v>19</v>
      </c>
      <c r="D57" s="10">
        <v>39</v>
      </c>
      <c r="E57" s="10">
        <v>39</v>
      </c>
      <c r="F57" s="11">
        <v>100</v>
      </c>
      <c r="G57" s="10">
        <v>4</v>
      </c>
      <c r="H57" s="10">
        <v>5</v>
      </c>
      <c r="I57" s="10">
        <v>5</v>
      </c>
      <c r="J57" s="10">
        <v>7</v>
      </c>
      <c r="K57" s="10">
        <v>8</v>
      </c>
      <c r="L57" s="10">
        <v>4</v>
      </c>
      <c r="M57" s="10">
        <v>4</v>
      </c>
      <c r="N57" s="10">
        <v>2</v>
      </c>
      <c r="O57" s="10">
        <v>0</v>
      </c>
      <c r="P57" s="10">
        <v>39</v>
      </c>
      <c r="Q57" s="10">
        <v>186</v>
      </c>
      <c r="R57" s="12">
        <v>59.62</v>
      </c>
    </row>
    <row r="58" spans="1:18" ht="15" customHeight="1" x14ac:dyDescent="0.2">
      <c r="A58" s="53">
        <v>17</v>
      </c>
      <c r="B58" s="56" t="s">
        <v>39</v>
      </c>
      <c r="C58" s="9" t="s">
        <v>17</v>
      </c>
      <c r="D58" s="10">
        <v>38</v>
      </c>
      <c r="E58" s="10">
        <v>38</v>
      </c>
      <c r="F58" s="11">
        <v>100</v>
      </c>
      <c r="G58" s="10">
        <v>7</v>
      </c>
      <c r="H58" s="10">
        <v>7</v>
      </c>
      <c r="I58" s="10">
        <v>9</v>
      </c>
      <c r="J58" s="10">
        <v>9</v>
      </c>
      <c r="K58" s="10">
        <v>4</v>
      </c>
      <c r="L58" s="10">
        <v>2</v>
      </c>
      <c r="M58" s="10">
        <v>0</v>
      </c>
      <c r="N58" s="10">
        <v>0</v>
      </c>
      <c r="O58" s="10">
        <v>0</v>
      </c>
      <c r="P58" s="10">
        <v>38</v>
      </c>
      <c r="Q58" s="10">
        <v>226</v>
      </c>
      <c r="R58" s="12">
        <v>74.34</v>
      </c>
    </row>
    <row r="59" spans="1:18" ht="15" customHeight="1" x14ac:dyDescent="0.2">
      <c r="A59" s="54"/>
      <c r="B59" s="56"/>
      <c r="C59" s="9" t="s">
        <v>18</v>
      </c>
      <c r="D59" s="10">
        <v>26</v>
      </c>
      <c r="E59" s="10">
        <v>26</v>
      </c>
      <c r="F59" s="11">
        <v>100</v>
      </c>
      <c r="G59" s="10">
        <v>4</v>
      </c>
      <c r="H59" s="10">
        <v>2</v>
      </c>
      <c r="I59" s="10">
        <v>4</v>
      </c>
      <c r="J59" s="10">
        <v>9</v>
      </c>
      <c r="K59" s="10">
        <v>4</v>
      </c>
      <c r="L59" s="10">
        <v>0</v>
      </c>
      <c r="M59" s="10">
        <v>3</v>
      </c>
      <c r="N59" s="10">
        <v>0</v>
      </c>
      <c r="O59" s="10">
        <v>0</v>
      </c>
      <c r="P59" s="10">
        <v>26</v>
      </c>
      <c r="Q59" s="10">
        <v>137</v>
      </c>
      <c r="R59" s="12">
        <v>65.87</v>
      </c>
    </row>
    <row r="60" spans="1:18" ht="15" customHeight="1" x14ac:dyDescent="0.2">
      <c r="A60" s="55"/>
      <c r="B60" s="56"/>
      <c r="C60" s="9" t="s">
        <v>19</v>
      </c>
      <c r="D60" s="10">
        <v>64</v>
      </c>
      <c r="E60" s="10">
        <v>64</v>
      </c>
      <c r="F60" s="11">
        <v>100</v>
      </c>
      <c r="G60" s="10">
        <v>11</v>
      </c>
      <c r="H60" s="10">
        <v>9</v>
      </c>
      <c r="I60" s="10">
        <v>13</v>
      </c>
      <c r="J60" s="10">
        <v>18</v>
      </c>
      <c r="K60" s="10">
        <v>8</v>
      </c>
      <c r="L60" s="10">
        <v>2</v>
      </c>
      <c r="M60" s="10">
        <v>3</v>
      </c>
      <c r="N60" s="10">
        <v>0</v>
      </c>
      <c r="O60" s="10">
        <v>0</v>
      </c>
      <c r="P60" s="10">
        <v>64</v>
      </c>
      <c r="Q60" s="10">
        <v>363</v>
      </c>
      <c r="R60" s="12">
        <v>70.900000000000006</v>
      </c>
    </row>
    <row r="61" spans="1:18" ht="15" customHeight="1" x14ac:dyDescent="0.2">
      <c r="A61" s="53">
        <v>18</v>
      </c>
      <c r="B61" s="56" t="s">
        <v>40</v>
      </c>
      <c r="C61" s="9" t="s">
        <v>17</v>
      </c>
      <c r="D61" s="10">
        <v>15</v>
      </c>
      <c r="E61" s="10">
        <v>15</v>
      </c>
      <c r="F61" s="11">
        <v>100</v>
      </c>
      <c r="G61" s="10">
        <v>3</v>
      </c>
      <c r="H61" s="10">
        <v>1</v>
      </c>
      <c r="I61" s="10">
        <v>4</v>
      </c>
      <c r="J61" s="10">
        <v>3</v>
      </c>
      <c r="K61" s="10">
        <v>1</v>
      </c>
      <c r="L61" s="10">
        <v>3</v>
      </c>
      <c r="M61" s="10">
        <v>0</v>
      </c>
      <c r="N61" s="10">
        <v>0</v>
      </c>
      <c r="O61" s="10">
        <v>0</v>
      </c>
      <c r="P61" s="10">
        <v>15</v>
      </c>
      <c r="Q61" s="10">
        <v>83</v>
      </c>
      <c r="R61" s="12">
        <v>69.17</v>
      </c>
    </row>
    <row r="62" spans="1:18" ht="15" customHeight="1" x14ac:dyDescent="0.2">
      <c r="A62" s="54"/>
      <c r="B62" s="56"/>
      <c r="C62" s="9" t="s">
        <v>18</v>
      </c>
      <c r="D62" s="10">
        <v>20</v>
      </c>
      <c r="E62" s="10">
        <v>20</v>
      </c>
      <c r="F62" s="11">
        <v>100</v>
      </c>
      <c r="G62" s="10">
        <v>4</v>
      </c>
      <c r="H62" s="10">
        <v>4</v>
      </c>
      <c r="I62" s="10">
        <v>4</v>
      </c>
      <c r="J62" s="10">
        <v>3</v>
      </c>
      <c r="K62" s="10">
        <v>3</v>
      </c>
      <c r="L62" s="10">
        <v>1</v>
      </c>
      <c r="M62" s="10">
        <v>0</v>
      </c>
      <c r="N62" s="10">
        <v>1</v>
      </c>
      <c r="O62" s="10">
        <v>0</v>
      </c>
      <c r="P62" s="10">
        <v>20</v>
      </c>
      <c r="Q62" s="10">
        <v>115</v>
      </c>
      <c r="R62" s="12">
        <v>71.88</v>
      </c>
    </row>
    <row r="63" spans="1:18" ht="15" customHeight="1" x14ac:dyDescent="0.2">
      <c r="A63" s="55"/>
      <c r="B63" s="56"/>
      <c r="C63" s="9" t="s">
        <v>19</v>
      </c>
      <c r="D63" s="10">
        <v>35</v>
      </c>
      <c r="E63" s="10">
        <v>35</v>
      </c>
      <c r="F63" s="11">
        <v>100</v>
      </c>
      <c r="G63" s="10">
        <v>7</v>
      </c>
      <c r="H63" s="10">
        <v>5</v>
      </c>
      <c r="I63" s="10">
        <v>8</v>
      </c>
      <c r="J63" s="10">
        <v>6</v>
      </c>
      <c r="K63" s="10">
        <v>4</v>
      </c>
      <c r="L63" s="10">
        <v>4</v>
      </c>
      <c r="M63" s="10">
        <v>0</v>
      </c>
      <c r="N63" s="10">
        <v>1</v>
      </c>
      <c r="O63" s="10">
        <v>0</v>
      </c>
      <c r="P63" s="10">
        <v>35</v>
      </c>
      <c r="Q63" s="10">
        <v>198</v>
      </c>
      <c r="R63" s="12">
        <v>70.709999999999994</v>
      </c>
    </row>
    <row r="64" spans="1:18" ht="15" customHeight="1" x14ac:dyDescent="0.2">
      <c r="A64" s="53">
        <v>19</v>
      </c>
      <c r="B64" s="56" t="s">
        <v>41</v>
      </c>
      <c r="C64" s="9" t="s">
        <v>17</v>
      </c>
      <c r="D64" s="10">
        <v>54</v>
      </c>
      <c r="E64" s="10">
        <v>54</v>
      </c>
      <c r="F64" s="11">
        <v>100</v>
      </c>
      <c r="G64" s="10">
        <v>2</v>
      </c>
      <c r="H64" s="10">
        <v>3</v>
      </c>
      <c r="I64" s="10">
        <v>5</v>
      </c>
      <c r="J64" s="10">
        <v>11</v>
      </c>
      <c r="K64" s="10">
        <v>10</v>
      </c>
      <c r="L64" s="10">
        <v>13</v>
      </c>
      <c r="M64" s="10">
        <v>9</v>
      </c>
      <c r="N64" s="10">
        <v>1</v>
      </c>
      <c r="O64" s="10">
        <v>0</v>
      </c>
      <c r="P64" s="10">
        <v>54</v>
      </c>
      <c r="Q64" s="10">
        <v>220</v>
      </c>
      <c r="R64" s="12">
        <v>50.93</v>
      </c>
    </row>
    <row r="65" spans="1:18" ht="15" customHeight="1" x14ac:dyDescent="0.2">
      <c r="A65" s="54"/>
      <c r="B65" s="56"/>
      <c r="C65" s="9" t="s">
        <v>18</v>
      </c>
      <c r="D65" s="10">
        <v>42</v>
      </c>
      <c r="E65" s="10">
        <v>42</v>
      </c>
      <c r="F65" s="11">
        <v>100</v>
      </c>
      <c r="G65" s="10">
        <v>8</v>
      </c>
      <c r="H65" s="10">
        <v>5</v>
      </c>
      <c r="I65" s="10">
        <v>8</v>
      </c>
      <c r="J65" s="10">
        <v>9</v>
      </c>
      <c r="K65" s="10">
        <v>5</v>
      </c>
      <c r="L65" s="10">
        <v>4</v>
      </c>
      <c r="M65" s="10">
        <v>2</v>
      </c>
      <c r="N65" s="10">
        <v>1</v>
      </c>
      <c r="O65" s="10">
        <v>0</v>
      </c>
      <c r="P65" s="10">
        <v>42</v>
      </c>
      <c r="Q65" s="10">
        <v>229</v>
      </c>
      <c r="R65" s="12">
        <v>68.150000000000006</v>
      </c>
    </row>
    <row r="66" spans="1:18" ht="15" customHeight="1" x14ac:dyDescent="0.2">
      <c r="A66" s="55"/>
      <c r="B66" s="56"/>
      <c r="C66" s="9" t="s">
        <v>19</v>
      </c>
      <c r="D66" s="10">
        <v>96</v>
      </c>
      <c r="E66" s="10">
        <v>96</v>
      </c>
      <c r="F66" s="11">
        <v>100</v>
      </c>
      <c r="G66" s="10">
        <v>10</v>
      </c>
      <c r="H66" s="10">
        <v>8</v>
      </c>
      <c r="I66" s="10">
        <v>13</v>
      </c>
      <c r="J66" s="10">
        <v>20</v>
      </c>
      <c r="K66" s="10">
        <v>15</v>
      </c>
      <c r="L66" s="10">
        <v>17</v>
      </c>
      <c r="M66" s="10">
        <v>11</v>
      </c>
      <c r="N66" s="10">
        <v>2</v>
      </c>
      <c r="O66" s="10">
        <v>0</v>
      </c>
      <c r="P66" s="10">
        <v>96</v>
      </c>
      <c r="Q66" s="10">
        <v>449</v>
      </c>
      <c r="R66" s="12">
        <v>58.46</v>
      </c>
    </row>
    <row r="67" spans="1:18" ht="15" customHeight="1" x14ac:dyDescent="0.2">
      <c r="A67" s="53">
        <v>20</v>
      </c>
      <c r="B67" s="56" t="s">
        <v>42</v>
      </c>
      <c r="C67" s="9" t="s">
        <v>17</v>
      </c>
      <c r="D67" s="10">
        <v>73</v>
      </c>
      <c r="E67" s="10">
        <v>73</v>
      </c>
      <c r="F67" s="11">
        <v>100</v>
      </c>
      <c r="G67" s="10">
        <v>10</v>
      </c>
      <c r="H67" s="10">
        <v>11</v>
      </c>
      <c r="I67" s="10">
        <v>8</v>
      </c>
      <c r="J67" s="10">
        <v>8</v>
      </c>
      <c r="K67" s="10">
        <v>17</v>
      </c>
      <c r="L67" s="10">
        <v>7</v>
      </c>
      <c r="M67" s="10">
        <v>6</v>
      </c>
      <c r="N67" s="10">
        <v>6</v>
      </c>
      <c r="O67" s="10">
        <v>0</v>
      </c>
      <c r="P67" s="10">
        <v>73</v>
      </c>
      <c r="Q67" s="10">
        <v>352</v>
      </c>
      <c r="R67" s="12">
        <v>60.27</v>
      </c>
    </row>
    <row r="68" spans="1:18" ht="15" customHeight="1" x14ac:dyDescent="0.2">
      <c r="A68" s="54"/>
      <c r="B68" s="56"/>
      <c r="C68" s="9" t="s">
        <v>18</v>
      </c>
      <c r="D68" s="10">
        <v>47</v>
      </c>
      <c r="E68" s="10">
        <v>47</v>
      </c>
      <c r="F68" s="11">
        <v>100</v>
      </c>
      <c r="G68" s="10">
        <v>4</v>
      </c>
      <c r="H68" s="10">
        <v>11</v>
      </c>
      <c r="I68" s="10">
        <v>11</v>
      </c>
      <c r="J68" s="10">
        <v>3</v>
      </c>
      <c r="K68" s="10">
        <v>10</v>
      </c>
      <c r="L68" s="10">
        <v>7</v>
      </c>
      <c r="M68" s="10">
        <v>1</v>
      </c>
      <c r="N68" s="10">
        <v>0</v>
      </c>
      <c r="O68" s="10">
        <v>0</v>
      </c>
      <c r="P68" s="10">
        <v>47</v>
      </c>
      <c r="Q68" s="10">
        <v>253</v>
      </c>
      <c r="R68" s="12">
        <v>67.290000000000006</v>
      </c>
    </row>
    <row r="69" spans="1:18" ht="15" customHeight="1" x14ac:dyDescent="0.2">
      <c r="A69" s="55"/>
      <c r="B69" s="56"/>
      <c r="C69" s="9" t="s">
        <v>19</v>
      </c>
      <c r="D69" s="10">
        <v>120</v>
      </c>
      <c r="E69" s="10">
        <v>120</v>
      </c>
      <c r="F69" s="11">
        <v>100</v>
      </c>
      <c r="G69" s="10">
        <v>14</v>
      </c>
      <c r="H69" s="10">
        <v>22</v>
      </c>
      <c r="I69" s="10">
        <v>19</v>
      </c>
      <c r="J69" s="10">
        <v>11</v>
      </c>
      <c r="K69" s="10">
        <v>27</v>
      </c>
      <c r="L69" s="10">
        <v>14</v>
      </c>
      <c r="M69" s="10">
        <v>7</v>
      </c>
      <c r="N69" s="10">
        <v>6</v>
      </c>
      <c r="O69" s="10">
        <v>0</v>
      </c>
      <c r="P69" s="10">
        <v>120</v>
      </c>
      <c r="Q69" s="10">
        <v>605</v>
      </c>
      <c r="R69" s="12">
        <v>63.02</v>
      </c>
    </row>
    <row r="70" spans="1:18" ht="15" customHeight="1" x14ac:dyDescent="0.2">
      <c r="A70" s="53">
        <v>21</v>
      </c>
      <c r="B70" s="56" t="s">
        <v>43</v>
      </c>
      <c r="C70" s="9" t="s">
        <v>17</v>
      </c>
      <c r="D70" s="10">
        <v>44</v>
      </c>
      <c r="E70" s="10">
        <v>44</v>
      </c>
      <c r="F70" s="11">
        <v>100</v>
      </c>
      <c r="G70" s="10">
        <v>16</v>
      </c>
      <c r="H70" s="10">
        <v>5</v>
      </c>
      <c r="I70" s="10">
        <v>7</v>
      </c>
      <c r="J70" s="10">
        <v>9</v>
      </c>
      <c r="K70" s="10">
        <v>5</v>
      </c>
      <c r="L70" s="10">
        <v>1</v>
      </c>
      <c r="M70" s="10">
        <v>1</v>
      </c>
      <c r="N70" s="10">
        <v>0</v>
      </c>
      <c r="O70" s="10">
        <v>0</v>
      </c>
      <c r="P70" s="10">
        <v>44</v>
      </c>
      <c r="Q70" s="10">
        <v>275</v>
      </c>
      <c r="R70" s="12">
        <v>78.13</v>
      </c>
    </row>
    <row r="71" spans="1:18" ht="15" customHeight="1" x14ac:dyDescent="0.2">
      <c r="A71" s="54"/>
      <c r="B71" s="56"/>
      <c r="C71" s="9" t="s">
        <v>18</v>
      </c>
      <c r="D71" s="10">
        <v>36</v>
      </c>
      <c r="E71" s="10">
        <v>36</v>
      </c>
      <c r="F71" s="11">
        <v>100</v>
      </c>
      <c r="G71" s="10">
        <v>9</v>
      </c>
      <c r="H71" s="10">
        <v>6</v>
      </c>
      <c r="I71" s="10">
        <v>7</v>
      </c>
      <c r="J71" s="10">
        <v>3</v>
      </c>
      <c r="K71" s="10">
        <v>9</v>
      </c>
      <c r="L71" s="10">
        <v>1</v>
      </c>
      <c r="M71" s="10">
        <v>1</v>
      </c>
      <c r="N71" s="10">
        <v>0</v>
      </c>
      <c r="O71" s="10">
        <v>0</v>
      </c>
      <c r="P71" s="10">
        <v>36</v>
      </c>
      <c r="Q71" s="10">
        <v>212</v>
      </c>
      <c r="R71" s="12">
        <v>73.61</v>
      </c>
    </row>
    <row r="72" spans="1:18" ht="15" customHeight="1" x14ac:dyDescent="0.2">
      <c r="A72" s="55"/>
      <c r="B72" s="56"/>
      <c r="C72" s="9" t="s">
        <v>19</v>
      </c>
      <c r="D72" s="10">
        <v>80</v>
      </c>
      <c r="E72" s="10">
        <v>80</v>
      </c>
      <c r="F72" s="11">
        <v>100</v>
      </c>
      <c r="G72" s="10">
        <v>25</v>
      </c>
      <c r="H72" s="10">
        <v>11</v>
      </c>
      <c r="I72" s="10">
        <v>14</v>
      </c>
      <c r="J72" s="10">
        <v>12</v>
      </c>
      <c r="K72" s="10">
        <v>14</v>
      </c>
      <c r="L72" s="10">
        <v>2</v>
      </c>
      <c r="M72" s="10">
        <v>2</v>
      </c>
      <c r="N72" s="10">
        <v>0</v>
      </c>
      <c r="O72" s="10">
        <v>0</v>
      </c>
      <c r="P72" s="10">
        <v>80</v>
      </c>
      <c r="Q72" s="10">
        <v>487</v>
      </c>
      <c r="R72" s="12">
        <v>76.09</v>
      </c>
    </row>
    <row r="73" spans="1:18" ht="15" customHeight="1" x14ac:dyDescent="0.2">
      <c r="A73" s="53">
        <v>22</v>
      </c>
      <c r="B73" s="56" t="s">
        <v>44</v>
      </c>
      <c r="C73" s="9" t="s">
        <v>17</v>
      </c>
      <c r="D73" s="10">
        <v>51</v>
      </c>
      <c r="E73" s="10">
        <v>51</v>
      </c>
      <c r="F73" s="11">
        <v>100</v>
      </c>
      <c r="G73" s="10">
        <v>5</v>
      </c>
      <c r="H73" s="10">
        <v>7</v>
      </c>
      <c r="I73" s="10">
        <v>7</v>
      </c>
      <c r="J73" s="10">
        <v>7</v>
      </c>
      <c r="K73" s="10">
        <v>10</v>
      </c>
      <c r="L73" s="10">
        <v>7</v>
      </c>
      <c r="M73" s="10">
        <v>8</v>
      </c>
      <c r="N73" s="10">
        <v>0</v>
      </c>
      <c r="O73" s="10">
        <v>0</v>
      </c>
      <c r="P73" s="10">
        <v>51</v>
      </c>
      <c r="Q73" s="10">
        <v>243</v>
      </c>
      <c r="R73" s="12">
        <v>59.56</v>
      </c>
    </row>
    <row r="74" spans="1:18" ht="15" customHeight="1" x14ac:dyDescent="0.2">
      <c r="A74" s="54"/>
      <c r="B74" s="56"/>
      <c r="C74" s="9" t="s">
        <v>18</v>
      </c>
      <c r="D74" s="10">
        <v>43</v>
      </c>
      <c r="E74" s="10">
        <v>43</v>
      </c>
      <c r="F74" s="11">
        <v>100</v>
      </c>
      <c r="G74" s="10">
        <v>9</v>
      </c>
      <c r="H74" s="10">
        <v>8</v>
      </c>
      <c r="I74" s="10">
        <v>7</v>
      </c>
      <c r="J74" s="10">
        <v>2</v>
      </c>
      <c r="K74" s="10">
        <v>3</v>
      </c>
      <c r="L74" s="10">
        <v>5</v>
      </c>
      <c r="M74" s="10">
        <v>7</v>
      </c>
      <c r="N74" s="10">
        <v>2</v>
      </c>
      <c r="O74" s="10">
        <v>0</v>
      </c>
      <c r="P74" s="10">
        <v>43</v>
      </c>
      <c r="Q74" s="10">
        <v>223</v>
      </c>
      <c r="R74" s="12">
        <v>64.83</v>
      </c>
    </row>
    <row r="75" spans="1:18" ht="15" customHeight="1" x14ac:dyDescent="0.2">
      <c r="A75" s="55"/>
      <c r="B75" s="56"/>
      <c r="C75" s="9" t="s">
        <v>19</v>
      </c>
      <c r="D75" s="10">
        <v>94</v>
      </c>
      <c r="E75" s="10">
        <v>94</v>
      </c>
      <c r="F75" s="11">
        <v>100</v>
      </c>
      <c r="G75" s="10">
        <v>14</v>
      </c>
      <c r="H75" s="10">
        <v>15</v>
      </c>
      <c r="I75" s="10">
        <v>14</v>
      </c>
      <c r="J75" s="10">
        <v>9</v>
      </c>
      <c r="K75" s="10">
        <v>13</v>
      </c>
      <c r="L75" s="10">
        <v>12</v>
      </c>
      <c r="M75" s="10">
        <v>15</v>
      </c>
      <c r="N75" s="10">
        <v>2</v>
      </c>
      <c r="O75" s="10">
        <v>0</v>
      </c>
      <c r="P75" s="10">
        <v>94</v>
      </c>
      <c r="Q75" s="10">
        <v>466</v>
      </c>
      <c r="R75" s="12">
        <v>61.97</v>
      </c>
    </row>
    <row r="76" spans="1:18" ht="15" customHeight="1" x14ac:dyDescent="0.2">
      <c r="A76" s="53">
        <v>23</v>
      </c>
      <c r="B76" s="56" t="s">
        <v>45</v>
      </c>
      <c r="C76" s="9" t="s">
        <v>17</v>
      </c>
      <c r="D76" s="10">
        <v>14</v>
      </c>
      <c r="E76" s="10">
        <v>14</v>
      </c>
      <c r="F76" s="11">
        <v>100</v>
      </c>
      <c r="G76" s="10">
        <v>1</v>
      </c>
      <c r="H76" s="10">
        <v>3</v>
      </c>
      <c r="I76" s="10">
        <v>1</v>
      </c>
      <c r="J76" s="10">
        <v>2</v>
      </c>
      <c r="K76" s="10">
        <v>3</v>
      </c>
      <c r="L76" s="10">
        <v>1</v>
      </c>
      <c r="M76" s="10">
        <v>1</v>
      </c>
      <c r="N76" s="10">
        <v>2</v>
      </c>
      <c r="O76" s="10">
        <v>0</v>
      </c>
      <c r="P76" s="10">
        <v>14</v>
      </c>
      <c r="Q76" s="10">
        <v>64</v>
      </c>
      <c r="R76" s="12">
        <v>57.14</v>
      </c>
    </row>
    <row r="77" spans="1:18" ht="15" customHeight="1" x14ac:dyDescent="0.2">
      <c r="A77" s="54"/>
      <c r="B77" s="56"/>
      <c r="C77" s="9" t="s">
        <v>18</v>
      </c>
      <c r="D77" s="10">
        <v>17</v>
      </c>
      <c r="E77" s="10">
        <v>17</v>
      </c>
      <c r="F77" s="11">
        <v>100</v>
      </c>
      <c r="G77" s="10">
        <v>0</v>
      </c>
      <c r="H77" s="10">
        <v>0</v>
      </c>
      <c r="I77" s="10">
        <v>0</v>
      </c>
      <c r="J77" s="10">
        <v>2</v>
      </c>
      <c r="K77" s="10">
        <v>3</v>
      </c>
      <c r="L77" s="10">
        <v>5</v>
      </c>
      <c r="M77" s="10">
        <v>5</v>
      </c>
      <c r="N77" s="10">
        <v>2</v>
      </c>
      <c r="O77" s="10">
        <v>0</v>
      </c>
      <c r="P77" s="10">
        <v>17</v>
      </c>
      <c r="Q77" s="10">
        <v>49</v>
      </c>
      <c r="R77" s="12">
        <v>36.03</v>
      </c>
    </row>
    <row r="78" spans="1:18" ht="15" customHeight="1" x14ac:dyDescent="0.2">
      <c r="A78" s="55"/>
      <c r="B78" s="56"/>
      <c r="C78" s="9" t="s">
        <v>19</v>
      </c>
      <c r="D78" s="10">
        <v>31</v>
      </c>
      <c r="E78" s="10">
        <v>31</v>
      </c>
      <c r="F78" s="11">
        <v>100</v>
      </c>
      <c r="G78" s="10">
        <v>1</v>
      </c>
      <c r="H78" s="10">
        <v>3</v>
      </c>
      <c r="I78" s="10">
        <v>1</v>
      </c>
      <c r="J78" s="10">
        <v>4</v>
      </c>
      <c r="K78" s="10">
        <v>6</v>
      </c>
      <c r="L78" s="10">
        <v>6</v>
      </c>
      <c r="M78" s="10">
        <v>6</v>
      </c>
      <c r="N78" s="10">
        <v>4</v>
      </c>
      <c r="O78" s="10">
        <v>0</v>
      </c>
      <c r="P78" s="10">
        <v>31</v>
      </c>
      <c r="Q78" s="10">
        <v>113</v>
      </c>
      <c r="R78" s="12">
        <v>45.56</v>
      </c>
    </row>
    <row r="79" spans="1:18" ht="15" customHeight="1" x14ac:dyDescent="0.2">
      <c r="A79" s="53">
        <v>24</v>
      </c>
      <c r="B79" s="56" t="s">
        <v>46</v>
      </c>
      <c r="C79" s="9" t="s">
        <v>17</v>
      </c>
      <c r="D79" s="10">
        <v>38</v>
      </c>
      <c r="E79" s="10">
        <v>38</v>
      </c>
      <c r="F79" s="11">
        <v>100</v>
      </c>
      <c r="G79" s="10">
        <v>10</v>
      </c>
      <c r="H79" s="10">
        <v>1</v>
      </c>
      <c r="I79" s="10">
        <v>5</v>
      </c>
      <c r="J79" s="10">
        <v>5</v>
      </c>
      <c r="K79" s="10">
        <v>9</v>
      </c>
      <c r="L79" s="10">
        <v>7</v>
      </c>
      <c r="M79" s="10">
        <v>1</v>
      </c>
      <c r="N79" s="10">
        <v>0</v>
      </c>
      <c r="O79" s="10">
        <v>0</v>
      </c>
      <c r="P79" s="10">
        <v>38</v>
      </c>
      <c r="Q79" s="10">
        <v>201</v>
      </c>
      <c r="R79" s="12">
        <v>66.12</v>
      </c>
    </row>
    <row r="80" spans="1:18" ht="15" customHeight="1" x14ac:dyDescent="0.2">
      <c r="A80" s="54"/>
      <c r="B80" s="56"/>
      <c r="C80" s="9" t="s">
        <v>18</v>
      </c>
      <c r="D80" s="10">
        <v>35</v>
      </c>
      <c r="E80" s="10">
        <v>35</v>
      </c>
      <c r="F80" s="11">
        <v>100</v>
      </c>
      <c r="G80" s="10">
        <v>5</v>
      </c>
      <c r="H80" s="10">
        <v>3</v>
      </c>
      <c r="I80" s="10">
        <v>2</v>
      </c>
      <c r="J80" s="10">
        <v>5</v>
      </c>
      <c r="K80" s="10">
        <v>8</v>
      </c>
      <c r="L80" s="10">
        <v>8</v>
      </c>
      <c r="M80" s="10">
        <v>4</v>
      </c>
      <c r="N80" s="10">
        <v>0</v>
      </c>
      <c r="O80" s="10">
        <v>0</v>
      </c>
      <c r="P80" s="10">
        <v>35</v>
      </c>
      <c r="Q80" s="10">
        <v>162</v>
      </c>
      <c r="R80" s="12">
        <v>57.86</v>
      </c>
    </row>
    <row r="81" spans="1:18" ht="15" customHeight="1" x14ac:dyDescent="0.2">
      <c r="A81" s="55"/>
      <c r="B81" s="56"/>
      <c r="C81" s="9" t="s">
        <v>19</v>
      </c>
      <c r="D81" s="10">
        <v>73</v>
      </c>
      <c r="E81" s="10">
        <v>73</v>
      </c>
      <c r="F81" s="11">
        <v>100</v>
      </c>
      <c r="G81" s="10">
        <v>15</v>
      </c>
      <c r="H81" s="10">
        <v>4</v>
      </c>
      <c r="I81" s="10">
        <v>7</v>
      </c>
      <c r="J81" s="10">
        <v>10</v>
      </c>
      <c r="K81" s="10">
        <v>17</v>
      </c>
      <c r="L81" s="10">
        <v>15</v>
      </c>
      <c r="M81" s="10">
        <v>5</v>
      </c>
      <c r="N81" s="10">
        <v>0</v>
      </c>
      <c r="O81" s="10">
        <v>0</v>
      </c>
      <c r="P81" s="10">
        <v>73</v>
      </c>
      <c r="Q81" s="10">
        <v>363</v>
      </c>
      <c r="R81" s="12">
        <v>62.16</v>
      </c>
    </row>
    <row r="82" spans="1:18" ht="15" customHeight="1" x14ac:dyDescent="0.2">
      <c r="A82" s="53">
        <v>25</v>
      </c>
      <c r="B82" s="56" t="s">
        <v>47</v>
      </c>
      <c r="C82" s="9" t="s">
        <v>17</v>
      </c>
      <c r="D82" s="10">
        <v>77</v>
      </c>
      <c r="E82" s="10">
        <v>77</v>
      </c>
      <c r="F82" s="11">
        <v>100</v>
      </c>
      <c r="G82" s="10">
        <v>3</v>
      </c>
      <c r="H82" s="10">
        <v>6</v>
      </c>
      <c r="I82" s="10">
        <v>14</v>
      </c>
      <c r="J82" s="10">
        <v>15</v>
      </c>
      <c r="K82" s="10">
        <v>14</v>
      </c>
      <c r="L82" s="10">
        <v>11</v>
      </c>
      <c r="M82" s="10">
        <v>9</v>
      </c>
      <c r="N82" s="10">
        <v>5</v>
      </c>
      <c r="O82" s="10">
        <v>0</v>
      </c>
      <c r="P82" s="10">
        <v>77</v>
      </c>
      <c r="Q82" s="10">
        <v>337</v>
      </c>
      <c r="R82" s="12">
        <v>54.71</v>
      </c>
    </row>
    <row r="83" spans="1:18" ht="15" customHeight="1" x14ac:dyDescent="0.2">
      <c r="A83" s="54"/>
      <c r="B83" s="56"/>
      <c r="C83" s="9" t="s">
        <v>18</v>
      </c>
      <c r="D83" s="10">
        <v>70</v>
      </c>
      <c r="E83" s="10">
        <v>70</v>
      </c>
      <c r="F83" s="11">
        <v>100</v>
      </c>
      <c r="G83" s="10">
        <v>3</v>
      </c>
      <c r="H83" s="10">
        <v>8</v>
      </c>
      <c r="I83" s="10">
        <v>7</v>
      </c>
      <c r="J83" s="10">
        <v>12</v>
      </c>
      <c r="K83" s="10">
        <v>15</v>
      </c>
      <c r="L83" s="10">
        <v>11</v>
      </c>
      <c r="M83" s="10">
        <v>12</v>
      </c>
      <c r="N83" s="10">
        <v>2</v>
      </c>
      <c r="O83" s="10">
        <v>0</v>
      </c>
      <c r="P83" s="10">
        <v>70</v>
      </c>
      <c r="Q83" s="10">
        <v>301</v>
      </c>
      <c r="R83" s="12">
        <v>53.75</v>
      </c>
    </row>
    <row r="84" spans="1:18" ht="15" customHeight="1" x14ac:dyDescent="0.2">
      <c r="A84" s="55"/>
      <c r="B84" s="56"/>
      <c r="C84" s="9" t="s">
        <v>19</v>
      </c>
      <c r="D84" s="10">
        <v>147</v>
      </c>
      <c r="E84" s="10">
        <v>147</v>
      </c>
      <c r="F84" s="11">
        <v>100</v>
      </c>
      <c r="G84" s="10">
        <v>6</v>
      </c>
      <c r="H84" s="10">
        <v>14</v>
      </c>
      <c r="I84" s="10">
        <v>21</v>
      </c>
      <c r="J84" s="10">
        <v>27</v>
      </c>
      <c r="K84" s="10">
        <v>29</v>
      </c>
      <c r="L84" s="10">
        <v>22</v>
      </c>
      <c r="M84" s="10">
        <v>21</v>
      </c>
      <c r="N84" s="10">
        <v>7</v>
      </c>
      <c r="O84" s="10">
        <v>0</v>
      </c>
      <c r="P84" s="10">
        <v>147</v>
      </c>
      <c r="Q84" s="10">
        <v>638</v>
      </c>
      <c r="R84" s="12">
        <v>54.25</v>
      </c>
    </row>
    <row r="85" spans="1:18" ht="15" customHeight="1" x14ac:dyDescent="0.2">
      <c r="A85" s="53">
        <v>26</v>
      </c>
      <c r="B85" s="56" t="s">
        <v>48</v>
      </c>
      <c r="C85" s="9" t="s">
        <v>17</v>
      </c>
      <c r="D85" s="10">
        <v>66</v>
      </c>
      <c r="E85" s="10">
        <v>66</v>
      </c>
      <c r="F85" s="11">
        <v>100</v>
      </c>
      <c r="G85" s="10">
        <v>3</v>
      </c>
      <c r="H85" s="10">
        <v>7</v>
      </c>
      <c r="I85" s="10">
        <v>7</v>
      </c>
      <c r="J85" s="10">
        <v>8</v>
      </c>
      <c r="K85" s="10">
        <v>12</v>
      </c>
      <c r="L85" s="10">
        <v>10</v>
      </c>
      <c r="M85" s="10">
        <v>18</v>
      </c>
      <c r="N85" s="10">
        <v>1</v>
      </c>
      <c r="O85" s="10">
        <v>0</v>
      </c>
      <c r="P85" s="10">
        <v>66</v>
      </c>
      <c r="Q85" s="10">
        <v>270</v>
      </c>
      <c r="R85" s="12">
        <v>51.14</v>
      </c>
    </row>
    <row r="86" spans="1:18" ht="15" customHeight="1" x14ac:dyDescent="0.2">
      <c r="A86" s="54"/>
      <c r="B86" s="56"/>
      <c r="C86" s="9" t="s">
        <v>18</v>
      </c>
      <c r="D86" s="10">
        <v>57</v>
      </c>
      <c r="E86" s="10">
        <v>57</v>
      </c>
      <c r="F86" s="11">
        <v>100</v>
      </c>
      <c r="G86" s="10">
        <v>4</v>
      </c>
      <c r="H86" s="10">
        <v>2</v>
      </c>
      <c r="I86" s="10">
        <v>9</v>
      </c>
      <c r="J86" s="10">
        <v>8</v>
      </c>
      <c r="K86" s="10">
        <v>14</v>
      </c>
      <c r="L86" s="10">
        <v>10</v>
      </c>
      <c r="M86" s="10">
        <v>9</v>
      </c>
      <c r="N86" s="10">
        <v>1</v>
      </c>
      <c r="O86" s="10">
        <v>0</v>
      </c>
      <c r="P86" s="10">
        <v>57</v>
      </c>
      <c r="Q86" s="10">
        <v>245</v>
      </c>
      <c r="R86" s="12">
        <v>53.73</v>
      </c>
    </row>
    <row r="87" spans="1:18" ht="15" customHeight="1" x14ac:dyDescent="0.2">
      <c r="A87" s="55"/>
      <c r="B87" s="56"/>
      <c r="C87" s="9" t="s">
        <v>19</v>
      </c>
      <c r="D87" s="10">
        <v>123</v>
      </c>
      <c r="E87" s="10">
        <v>123</v>
      </c>
      <c r="F87" s="11">
        <v>100</v>
      </c>
      <c r="G87" s="10">
        <v>7</v>
      </c>
      <c r="H87" s="10">
        <v>9</v>
      </c>
      <c r="I87" s="10">
        <v>16</v>
      </c>
      <c r="J87" s="10">
        <v>16</v>
      </c>
      <c r="K87" s="10">
        <v>26</v>
      </c>
      <c r="L87" s="10">
        <v>20</v>
      </c>
      <c r="M87" s="10">
        <v>27</v>
      </c>
      <c r="N87" s="10">
        <v>2</v>
      </c>
      <c r="O87" s="10">
        <v>0</v>
      </c>
      <c r="P87" s="10">
        <v>123</v>
      </c>
      <c r="Q87" s="10">
        <v>515</v>
      </c>
      <c r="R87" s="12">
        <v>52.34</v>
      </c>
    </row>
    <row r="88" spans="1:18" ht="15" customHeight="1" x14ac:dyDescent="0.2">
      <c r="A88" s="53">
        <v>27</v>
      </c>
      <c r="B88" s="56" t="s">
        <v>49</v>
      </c>
      <c r="C88" s="9" t="s">
        <v>17</v>
      </c>
      <c r="D88" s="10">
        <v>104</v>
      </c>
      <c r="E88" s="10">
        <v>104</v>
      </c>
      <c r="F88" s="11">
        <v>100</v>
      </c>
      <c r="G88" s="10">
        <v>20</v>
      </c>
      <c r="H88" s="10">
        <v>18</v>
      </c>
      <c r="I88" s="10">
        <v>23</v>
      </c>
      <c r="J88" s="10">
        <v>15</v>
      </c>
      <c r="K88" s="10">
        <v>11</v>
      </c>
      <c r="L88" s="10">
        <v>7</v>
      </c>
      <c r="M88" s="10">
        <v>9</v>
      </c>
      <c r="N88" s="10">
        <v>1</v>
      </c>
      <c r="O88" s="10">
        <v>0</v>
      </c>
      <c r="P88" s="10">
        <v>104</v>
      </c>
      <c r="Q88" s="10">
        <v>583</v>
      </c>
      <c r="R88" s="12">
        <v>70.069999999999993</v>
      </c>
    </row>
    <row r="89" spans="1:18" ht="15" customHeight="1" x14ac:dyDescent="0.2">
      <c r="A89" s="54"/>
      <c r="B89" s="56"/>
      <c r="C89" s="9" t="s">
        <v>18</v>
      </c>
      <c r="D89" s="10">
        <v>93</v>
      </c>
      <c r="E89" s="10">
        <v>93</v>
      </c>
      <c r="F89" s="11">
        <v>100</v>
      </c>
      <c r="G89" s="10">
        <v>20</v>
      </c>
      <c r="H89" s="10">
        <v>23</v>
      </c>
      <c r="I89" s="10">
        <v>18</v>
      </c>
      <c r="J89" s="10">
        <v>9</v>
      </c>
      <c r="K89" s="10">
        <v>11</v>
      </c>
      <c r="L89" s="10">
        <v>8</v>
      </c>
      <c r="M89" s="10">
        <v>4</v>
      </c>
      <c r="N89" s="10">
        <v>0</v>
      </c>
      <c r="O89" s="10">
        <v>0</v>
      </c>
      <c r="P89" s="10">
        <v>93</v>
      </c>
      <c r="Q89" s="10">
        <v>550</v>
      </c>
      <c r="R89" s="12">
        <v>73.92</v>
      </c>
    </row>
    <row r="90" spans="1:18" ht="15" customHeight="1" x14ac:dyDescent="0.2">
      <c r="A90" s="55"/>
      <c r="B90" s="56"/>
      <c r="C90" s="9" t="s">
        <v>19</v>
      </c>
      <c r="D90" s="10">
        <v>197</v>
      </c>
      <c r="E90" s="10">
        <v>197</v>
      </c>
      <c r="F90" s="11">
        <v>100</v>
      </c>
      <c r="G90" s="10">
        <v>40</v>
      </c>
      <c r="H90" s="10">
        <v>41</v>
      </c>
      <c r="I90" s="10">
        <v>41</v>
      </c>
      <c r="J90" s="10">
        <v>24</v>
      </c>
      <c r="K90" s="10">
        <v>22</v>
      </c>
      <c r="L90" s="10">
        <v>15</v>
      </c>
      <c r="M90" s="10">
        <v>13</v>
      </c>
      <c r="N90" s="10">
        <v>1</v>
      </c>
      <c r="O90" s="10">
        <v>0</v>
      </c>
      <c r="P90" s="10">
        <v>197</v>
      </c>
      <c r="Q90" s="10">
        <v>1133</v>
      </c>
      <c r="R90" s="12">
        <v>71.89</v>
      </c>
    </row>
    <row r="91" spans="1:18" ht="15" customHeight="1" x14ac:dyDescent="0.2">
      <c r="A91" s="53">
        <v>28</v>
      </c>
      <c r="B91" s="56" t="s">
        <v>50</v>
      </c>
      <c r="C91" s="9" t="s">
        <v>17</v>
      </c>
      <c r="D91" s="10">
        <v>26</v>
      </c>
      <c r="E91" s="10">
        <v>26</v>
      </c>
      <c r="F91" s="11">
        <v>100</v>
      </c>
      <c r="G91" s="10">
        <v>5</v>
      </c>
      <c r="H91" s="10">
        <v>2</v>
      </c>
      <c r="I91" s="10">
        <v>4</v>
      </c>
      <c r="J91" s="10">
        <v>3</v>
      </c>
      <c r="K91" s="10">
        <v>2</v>
      </c>
      <c r="L91" s="10">
        <v>6</v>
      </c>
      <c r="M91" s="10">
        <v>4</v>
      </c>
      <c r="N91" s="10">
        <v>0</v>
      </c>
      <c r="O91" s="10">
        <v>0</v>
      </c>
      <c r="P91" s="10">
        <v>26</v>
      </c>
      <c r="Q91" s="10">
        <v>127</v>
      </c>
      <c r="R91" s="12">
        <v>61.06</v>
      </c>
    </row>
    <row r="92" spans="1:18" ht="15" customHeight="1" x14ac:dyDescent="0.2">
      <c r="A92" s="54"/>
      <c r="B92" s="56"/>
      <c r="C92" s="9" t="s">
        <v>18</v>
      </c>
      <c r="D92" s="10">
        <v>15</v>
      </c>
      <c r="E92" s="10">
        <v>15</v>
      </c>
      <c r="F92" s="11">
        <v>100</v>
      </c>
      <c r="G92" s="10">
        <v>3</v>
      </c>
      <c r="H92" s="10">
        <v>1</v>
      </c>
      <c r="I92" s="10">
        <v>2</v>
      </c>
      <c r="J92" s="10">
        <v>2</v>
      </c>
      <c r="K92" s="10">
        <v>5</v>
      </c>
      <c r="L92" s="10">
        <v>0</v>
      </c>
      <c r="M92" s="10">
        <v>2</v>
      </c>
      <c r="N92" s="10">
        <v>0</v>
      </c>
      <c r="O92" s="10">
        <v>0</v>
      </c>
      <c r="P92" s="10">
        <v>15</v>
      </c>
      <c r="Q92" s="10">
        <v>77</v>
      </c>
      <c r="R92" s="12">
        <v>64.17</v>
      </c>
    </row>
    <row r="93" spans="1:18" ht="15" customHeight="1" x14ac:dyDescent="0.2">
      <c r="A93" s="55"/>
      <c r="B93" s="56"/>
      <c r="C93" s="9" t="s">
        <v>19</v>
      </c>
      <c r="D93" s="10">
        <v>41</v>
      </c>
      <c r="E93" s="10">
        <v>41</v>
      </c>
      <c r="F93" s="11">
        <v>100</v>
      </c>
      <c r="G93" s="10">
        <v>8</v>
      </c>
      <c r="H93" s="10">
        <v>3</v>
      </c>
      <c r="I93" s="10">
        <v>6</v>
      </c>
      <c r="J93" s="10">
        <v>5</v>
      </c>
      <c r="K93" s="10">
        <v>7</v>
      </c>
      <c r="L93" s="10">
        <v>6</v>
      </c>
      <c r="M93" s="10">
        <v>6</v>
      </c>
      <c r="N93" s="10">
        <v>0</v>
      </c>
      <c r="O93" s="10">
        <v>0</v>
      </c>
      <c r="P93" s="10">
        <v>41</v>
      </c>
      <c r="Q93" s="10">
        <v>204</v>
      </c>
      <c r="R93" s="12">
        <v>62.2</v>
      </c>
    </row>
    <row r="94" spans="1:18" ht="15" customHeight="1" x14ac:dyDescent="0.2">
      <c r="A94" s="60" t="s">
        <v>20</v>
      </c>
      <c r="B94" s="61"/>
      <c r="C94" s="13" t="s">
        <v>17</v>
      </c>
      <c r="D94" s="14">
        <f>SUMIF($C$10:$C$93,$C$94,D10:D93)</f>
        <v>1254</v>
      </c>
      <c r="E94" s="14">
        <f>SUMIF($C$10:$C$93,$C$94,E10:E93)</f>
        <v>1254</v>
      </c>
      <c r="F94" s="15">
        <f>IF(D94&gt;0,ROUND((E94/D94)*100,2),0)</f>
        <v>100</v>
      </c>
      <c r="G94" s="14">
        <f>SUMIF($C$10:$C$93,$C$94,G10:G93)</f>
        <v>185</v>
      </c>
      <c r="H94" s="14">
        <f>SUMIF($C$10:$C$93,$C$94,H10:H93)</f>
        <v>157</v>
      </c>
      <c r="I94" s="14">
        <f>SUMIF($C$10:$C$93,$C$94,I10:I93)</f>
        <v>197</v>
      </c>
      <c r="J94" s="14">
        <f>SUMIF($C$10:$C$93,$C$94,J10:J93)</f>
        <v>210</v>
      </c>
      <c r="K94" s="14">
        <f>SUMIF($C$10:$C$93,$C$94,K10:K93)</f>
        <v>193</v>
      </c>
      <c r="L94" s="14">
        <f>SUMIF($C$10:$C$93,$C$94,L10:L93)</f>
        <v>164</v>
      </c>
      <c r="M94" s="14">
        <f>SUMIF($C$10:$C$93,$C$94,M10:M93)</f>
        <v>122</v>
      </c>
      <c r="N94" s="14">
        <f>SUMIF($C$10:$C$93,$C$94,N10:N93)</f>
        <v>26</v>
      </c>
      <c r="O94" s="14">
        <f>SUMIF($C$10:$C$93,$C$94,O10:O93)</f>
        <v>0</v>
      </c>
      <c r="P94" s="14">
        <f>SUMIF($C$10:$C$93,$C$94,P10:P93)</f>
        <v>1254</v>
      </c>
      <c r="Q94" s="14">
        <f>SUMIF($C$10:$C$93,$C$94,Q10:Q93)</f>
        <v>6345</v>
      </c>
      <c r="R94" s="16">
        <f>IF(D94&gt;0,ROUND((Q94/D94)*12.5,2),0)</f>
        <v>63.25</v>
      </c>
    </row>
    <row r="95" spans="1:18" ht="15" customHeight="1" x14ac:dyDescent="0.2">
      <c r="A95" s="62"/>
      <c r="B95" s="63"/>
      <c r="C95" s="13" t="s">
        <v>18</v>
      </c>
      <c r="D95" s="14">
        <f>SUMIF($C$10:$C$93,$C$95,D10:D93)</f>
        <v>1069</v>
      </c>
      <c r="E95" s="14">
        <f>SUMIF($C$10:$C$93,$C$95,E10:E93)</f>
        <v>1069</v>
      </c>
      <c r="F95" s="15">
        <f>IF(D95&gt;0,ROUND((E95/D95)*100,2),0)</f>
        <v>100</v>
      </c>
      <c r="G95" s="14">
        <f>SUMIF($C$10:$C$93,$C$95,G10:G93)</f>
        <v>179</v>
      </c>
      <c r="H95" s="14">
        <f>SUMIF($C$10:$C$93,$C$95,H10:H93)</f>
        <v>164</v>
      </c>
      <c r="I95" s="14">
        <f>SUMIF($C$10:$C$93,$C$95,I10:I93)</f>
        <v>171</v>
      </c>
      <c r="J95" s="14">
        <f>SUMIF($C$10:$C$93,$C$95,J10:J93)</f>
        <v>150</v>
      </c>
      <c r="K95" s="14">
        <f>SUMIF($C$10:$C$93,$C$95,K10:K93)</f>
        <v>177</v>
      </c>
      <c r="L95" s="14">
        <f>SUMIF($C$10:$C$93,$C$95,L10:L93)</f>
        <v>117</v>
      </c>
      <c r="M95" s="14">
        <f>SUMIF($C$10:$C$93,$C$95,M10:M93)</f>
        <v>92</v>
      </c>
      <c r="N95" s="14">
        <f>SUMIF($C$10:$C$93,$C$95,N10:N93)</f>
        <v>19</v>
      </c>
      <c r="O95" s="14">
        <f>SUMIF($C$10:$C$93,$C$95,O10:O93)</f>
        <v>0</v>
      </c>
      <c r="P95" s="14">
        <f>SUMIF($C$10:$C$93,$C$95,P10:P93)</f>
        <v>1069</v>
      </c>
      <c r="Q95" s="14">
        <f>SUMIF($C$10:$C$93,$C$95,Q10:Q93)</f>
        <v>5618</v>
      </c>
      <c r="R95" s="16">
        <f>IF(D95&gt;0,ROUND((Q95/D95)*12.5,2),0)</f>
        <v>65.69</v>
      </c>
    </row>
    <row r="96" spans="1:18" ht="15" customHeight="1" x14ac:dyDescent="0.2">
      <c r="A96" s="64"/>
      <c r="B96" s="65"/>
      <c r="C96" s="13" t="s">
        <v>19</v>
      </c>
      <c r="D96" s="14">
        <f>SUMIF($C$10:$C$93,$C$96,D10:D93)</f>
        <v>2323</v>
      </c>
      <c r="E96" s="14">
        <f>SUMIF($C$10:$C$93,$C$96,E10:E93)</f>
        <v>2323</v>
      </c>
      <c r="F96" s="15">
        <f>IF(D96&gt;0,ROUND((E96/D96)*100,2),0)</f>
        <v>100</v>
      </c>
      <c r="G96" s="14">
        <f>SUMIF($C$10:$C$93,$C$96,G10:G93)</f>
        <v>364</v>
      </c>
      <c r="H96" s="14">
        <f>SUMIF($C$10:$C$93,$C$96,H10:H93)</f>
        <v>321</v>
      </c>
      <c r="I96" s="14">
        <f>SUMIF($C$10:$C$93,$C$96,I10:I93)</f>
        <v>368</v>
      </c>
      <c r="J96" s="14">
        <f>SUMIF($C$10:$C$93,$C$96,J10:J93)</f>
        <v>360</v>
      </c>
      <c r="K96" s="14">
        <f>SUMIF($C$10:$C$93,$C$96,K10:K93)</f>
        <v>370</v>
      </c>
      <c r="L96" s="14">
        <f>SUMIF($C$10:$C$93,$C$96,L10:L93)</f>
        <v>281</v>
      </c>
      <c r="M96" s="14">
        <f>SUMIF($C$10:$C$93,$C$96,M10:M93)</f>
        <v>214</v>
      </c>
      <c r="N96" s="14">
        <f>SUMIF($C$10:$C$93,$C$96,N10:N93)</f>
        <v>45</v>
      </c>
      <c r="O96" s="14">
        <f>SUMIF($C$10:$C$93,$C$96,O10:O93)</f>
        <v>0</v>
      </c>
      <c r="P96" s="14">
        <f>SUMIF($C$10:$C$93,$C$96,P10:P93)</f>
        <v>2323</v>
      </c>
      <c r="Q96" s="14">
        <f>SUMIF($C$10:$C$93,$C$96,Q10:Q93)</f>
        <v>11963</v>
      </c>
      <c r="R96" s="16">
        <f>IF(D96&gt;0,ROUND((Q96/D96)*12.5,2),0)</f>
        <v>64.37</v>
      </c>
    </row>
    <row r="97" spans="1:23" ht="20.100000000000001" customHeight="1" x14ac:dyDescent="0.2">
      <c r="A97" s="66" t="s">
        <v>54</v>
      </c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8"/>
    </row>
    <row r="98" spans="1:23" s="22" customFormat="1" ht="20.100000000000001" customHeight="1" x14ac:dyDescent="0.2">
      <c r="A98" s="17"/>
      <c r="B98" s="18" t="s">
        <v>55</v>
      </c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9"/>
      <c r="S98" s="20"/>
      <c r="T98" s="21"/>
      <c r="U98" s="20"/>
      <c r="V98" s="20"/>
      <c r="W98" s="20"/>
    </row>
    <row r="99" spans="1:23" s="22" customFormat="1" ht="20.100000000000001" customHeight="1" x14ac:dyDescent="0.2">
      <c r="A99" s="74">
        <v>44029</v>
      </c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70"/>
      <c r="S99" s="20"/>
      <c r="T99" s="21"/>
      <c r="U99" s="20"/>
      <c r="V99" s="20"/>
      <c r="W99" s="20"/>
    </row>
    <row r="100" spans="1:23" s="22" customFormat="1" ht="20.100000000000001" customHeight="1" x14ac:dyDescent="0.2">
      <c r="A100" s="17"/>
      <c r="B100" s="23" t="s">
        <v>56</v>
      </c>
      <c r="C100" s="23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19"/>
      <c r="S100" s="20"/>
      <c r="T100" s="21"/>
      <c r="U100" s="20"/>
      <c r="V100" s="20"/>
      <c r="W100" s="20"/>
    </row>
    <row r="101" spans="1:23" s="22" customFormat="1" ht="20.100000000000001" customHeight="1" thickBot="1" x14ac:dyDescent="0.25">
      <c r="A101" s="71"/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3"/>
      <c r="S101" s="20"/>
      <c r="T101" s="21"/>
      <c r="U101" s="20"/>
      <c r="V101" s="20"/>
      <c r="W101" s="20"/>
    </row>
    <row r="1082" spans="1:23" ht="24.95" customHeight="1" x14ac:dyDescent="0.2">
      <c r="A1082" s="25"/>
      <c r="B1082" s="26"/>
      <c r="C1082" s="26"/>
      <c r="D1082" s="26"/>
      <c r="E1082" s="26"/>
      <c r="F1082" s="26"/>
      <c r="G1082" s="26"/>
      <c r="H1082" s="26"/>
      <c r="I1082" s="26"/>
      <c r="J1082" s="26"/>
      <c r="K1082" s="26"/>
      <c r="L1082" s="26"/>
      <c r="M1082" s="26"/>
      <c r="N1082" s="26"/>
      <c r="O1082" s="26"/>
      <c r="P1082" s="26"/>
      <c r="Q1082" s="26"/>
      <c r="R1082" s="26"/>
      <c r="S1082" s="26"/>
      <c r="T1082" s="26"/>
      <c r="U1082" s="26"/>
      <c r="V1082" s="26"/>
      <c r="W1082" s="26"/>
    </row>
    <row r="1083" spans="1:23" ht="24.95" customHeight="1" x14ac:dyDescent="0.2">
      <c r="A1083" s="27"/>
      <c r="B1083" s="26"/>
      <c r="C1083" s="26"/>
      <c r="D1083" s="26"/>
      <c r="E1083" s="26"/>
      <c r="F1083" s="26"/>
      <c r="G1083" s="26"/>
      <c r="H1083" s="26"/>
      <c r="I1083" s="26"/>
      <c r="J1083" s="26"/>
      <c r="K1083" s="26"/>
      <c r="L1083" s="26"/>
      <c r="M1083" s="26"/>
      <c r="N1083" s="26"/>
      <c r="O1083" s="26"/>
      <c r="P1083" s="26"/>
      <c r="Q1083" s="26"/>
      <c r="R1083" s="26"/>
      <c r="S1083" s="26"/>
      <c r="T1083" s="26"/>
      <c r="U1083" s="26"/>
      <c r="V1083" s="26"/>
      <c r="W1083" s="26"/>
    </row>
    <row r="1084" spans="1:23" ht="24.95" customHeight="1" x14ac:dyDescent="0.2">
      <c r="A1084" s="27"/>
      <c r="B1084" s="26"/>
      <c r="C1084" s="26"/>
      <c r="D1084" s="26"/>
      <c r="E1084" s="26"/>
      <c r="F1084" s="26"/>
      <c r="G1084" s="26"/>
      <c r="H1084" s="26"/>
      <c r="I1084" s="26"/>
      <c r="J1084" s="26"/>
      <c r="K1084" s="26"/>
      <c r="L1084" s="26"/>
      <c r="M1084" s="26"/>
      <c r="N1084" s="26"/>
      <c r="O1084" s="26"/>
      <c r="P1084" s="26"/>
      <c r="Q1084" s="26"/>
      <c r="R1084" s="26"/>
      <c r="S1084" s="26"/>
      <c r="T1084" s="26"/>
      <c r="U1084" s="26"/>
      <c r="V1084" s="26"/>
      <c r="W1084" s="26"/>
    </row>
    <row r="1085" spans="1:23" ht="24.95" customHeight="1" x14ac:dyDescent="0.2">
      <c r="A1085" s="27"/>
      <c r="B1085" s="26"/>
      <c r="C1085" s="26"/>
      <c r="D1085" s="26"/>
      <c r="E1085" s="26"/>
      <c r="F1085" s="26"/>
      <c r="G1085" s="26"/>
      <c r="H1085" s="26"/>
      <c r="I1085" s="26"/>
      <c r="J1085" s="26"/>
      <c r="K1085" s="26"/>
      <c r="L1085" s="26"/>
      <c r="M1085" s="26"/>
      <c r="N1085" s="26"/>
      <c r="O1085" s="26"/>
      <c r="P1085" s="26"/>
      <c r="Q1085" s="26"/>
      <c r="R1085" s="26"/>
      <c r="S1085" s="26"/>
      <c r="T1085" s="26"/>
      <c r="U1085" s="26"/>
      <c r="V1085" s="26"/>
      <c r="W1085" s="26"/>
    </row>
    <row r="1086" spans="1:23" ht="24.95" customHeight="1" x14ac:dyDescent="0.2">
      <c r="A1086" s="27"/>
      <c r="B1086" s="26"/>
      <c r="C1086" s="26"/>
      <c r="D1086" s="26"/>
      <c r="E1086" s="26"/>
      <c r="F1086" s="26"/>
      <c r="G1086" s="26"/>
      <c r="H1086" s="26"/>
      <c r="I1086" s="26"/>
      <c r="J1086" s="26"/>
      <c r="K1086" s="26"/>
      <c r="L1086" s="26"/>
      <c r="M1086" s="26"/>
      <c r="N1086" s="26"/>
      <c r="O1086" s="26"/>
      <c r="P1086" s="26"/>
      <c r="Q1086" s="26"/>
      <c r="R1086" s="26"/>
      <c r="S1086" s="26"/>
      <c r="T1086" s="26"/>
      <c r="U1086" s="26"/>
      <c r="V1086" s="26"/>
      <c r="W1086" s="26"/>
    </row>
    <row r="1087" spans="1:23" ht="24.95" customHeight="1" x14ac:dyDescent="0.2">
      <c r="A1087" s="27"/>
      <c r="B1087" s="26"/>
      <c r="C1087" s="26"/>
      <c r="D1087" s="26"/>
      <c r="E1087" s="26"/>
      <c r="F1087" s="26"/>
      <c r="G1087" s="26"/>
      <c r="H1087" s="26"/>
      <c r="I1087" s="26"/>
      <c r="J1087" s="26"/>
      <c r="K1087" s="26"/>
      <c r="L1087" s="26"/>
      <c r="M1087" s="26"/>
      <c r="N1087" s="26"/>
      <c r="O1087" s="26"/>
      <c r="P1087" s="26"/>
      <c r="Q1087" s="26"/>
      <c r="R1087" s="26"/>
      <c r="S1087" s="26"/>
      <c r="T1087" s="26"/>
      <c r="U1087" s="26"/>
      <c r="V1087" s="26"/>
      <c r="W1087" s="26"/>
    </row>
    <row r="1088" spans="1:23" ht="24.95" customHeight="1" x14ac:dyDescent="0.2">
      <c r="A1088" s="27"/>
      <c r="B1088" s="26"/>
      <c r="C1088" s="26"/>
      <c r="D1088" s="26"/>
      <c r="E1088" s="26"/>
      <c r="F1088" s="26"/>
      <c r="G1088" s="26"/>
      <c r="H1088" s="26"/>
      <c r="I1088" s="26"/>
      <c r="J1088" s="26"/>
      <c r="K1088" s="26"/>
      <c r="L1088" s="26"/>
      <c r="M1088" s="26"/>
      <c r="N1088" s="26"/>
      <c r="O1088" s="26"/>
      <c r="P1088" s="26"/>
      <c r="Q1088" s="26"/>
      <c r="R1088" s="26"/>
      <c r="S1088" s="26"/>
      <c r="T1088" s="26"/>
      <c r="U1088" s="26"/>
      <c r="V1088" s="26"/>
      <c r="W1088" s="26"/>
    </row>
    <row r="1089" spans="1:23" ht="24.95" customHeight="1" x14ac:dyDescent="0.2">
      <c r="A1089" s="27"/>
      <c r="B1089" s="26"/>
      <c r="C1089" s="26"/>
      <c r="D1089" s="26"/>
      <c r="E1089" s="26"/>
      <c r="F1089" s="26"/>
      <c r="G1089" s="26"/>
      <c r="H1089" s="26"/>
      <c r="I1089" s="26"/>
      <c r="J1089" s="26"/>
      <c r="K1089" s="26"/>
      <c r="L1089" s="26"/>
      <c r="M1089" s="26"/>
      <c r="N1089" s="26"/>
      <c r="O1089" s="26"/>
      <c r="P1089" s="26"/>
      <c r="Q1089" s="26"/>
      <c r="R1089" s="26"/>
      <c r="S1089" s="26"/>
      <c r="T1089" s="26"/>
      <c r="U1089" s="26"/>
      <c r="V1089" s="26"/>
      <c r="W1089" s="26"/>
    </row>
    <row r="1090" spans="1:23" ht="24.95" customHeight="1" x14ac:dyDescent="0.2">
      <c r="A1090" s="27"/>
      <c r="B1090" s="26"/>
      <c r="C1090" s="26"/>
      <c r="D1090" s="26"/>
      <c r="E1090" s="26"/>
      <c r="F1090" s="26"/>
      <c r="G1090" s="26"/>
      <c r="H1090" s="26"/>
      <c r="I1090" s="26"/>
      <c r="J1090" s="26"/>
      <c r="K1090" s="26"/>
      <c r="L1090" s="26"/>
      <c r="M1090" s="26"/>
      <c r="N1090" s="26"/>
      <c r="O1090" s="26"/>
      <c r="P1090" s="26"/>
      <c r="Q1090" s="26"/>
      <c r="R1090" s="26"/>
      <c r="S1090" s="26"/>
      <c r="T1090" s="26"/>
      <c r="U1090" s="26"/>
      <c r="V1090" s="26"/>
      <c r="W1090" s="26"/>
    </row>
    <row r="1091" spans="1:23" ht="24.95" customHeight="1" x14ac:dyDescent="0.2">
      <c r="A1091" s="27"/>
      <c r="B1091" s="26"/>
      <c r="C1091" s="26"/>
      <c r="D1091" s="26"/>
      <c r="E1091" s="26"/>
      <c r="F1091" s="26"/>
      <c r="G1091" s="26"/>
      <c r="H1091" s="26"/>
      <c r="I1091" s="26"/>
      <c r="J1091" s="26"/>
      <c r="K1091" s="26"/>
      <c r="L1091" s="26"/>
      <c r="M1091" s="26"/>
      <c r="N1091" s="26"/>
      <c r="O1091" s="26"/>
      <c r="P1091" s="26"/>
      <c r="Q1091" s="26"/>
      <c r="R1091" s="26"/>
      <c r="S1091" s="26"/>
      <c r="T1091" s="26"/>
      <c r="U1091" s="26"/>
      <c r="V1091" s="26"/>
      <c r="W1091" s="26"/>
    </row>
    <row r="1092" spans="1:23" ht="24.95" customHeight="1" x14ac:dyDescent="0.2">
      <c r="A1092" s="27"/>
      <c r="B1092" s="26"/>
      <c r="C1092" s="26"/>
      <c r="D1092" s="26"/>
      <c r="E1092" s="26"/>
      <c r="F1092" s="26"/>
      <c r="G1092" s="26"/>
      <c r="H1092" s="26"/>
      <c r="I1092" s="26"/>
      <c r="J1092" s="26"/>
      <c r="K1092" s="26"/>
      <c r="L1092" s="26"/>
      <c r="M1092" s="26"/>
      <c r="N1092" s="26"/>
      <c r="O1092" s="26"/>
      <c r="P1092" s="26"/>
      <c r="Q1092" s="26"/>
      <c r="R1092" s="26"/>
      <c r="S1092" s="26"/>
      <c r="T1092" s="26"/>
      <c r="U1092" s="26"/>
      <c r="V1092" s="26"/>
      <c r="W1092" s="26"/>
    </row>
    <row r="1093" spans="1:23" ht="24.95" customHeight="1" x14ac:dyDescent="0.2">
      <c r="A1093" s="27"/>
      <c r="B1093" s="26"/>
      <c r="C1093" s="26"/>
      <c r="D1093" s="26"/>
      <c r="E1093" s="26"/>
      <c r="F1093" s="26"/>
      <c r="G1093" s="26"/>
      <c r="H1093" s="26"/>
      <c r="I1093" s="26"/>
      <c r="J1093" s="26"/>
      <c r="K1093" s="26"/>
      <c r="L1093" s="26"/>
      <c r="M1093" s="26"/>
      <c r="N1093" s="26"/>
      <c r="O1093" s="26"/>
      <c r="P1093" s="26"/>
      <c r="Q1093" s="26"/>
      <c r="R1093" s="26"/>
      <c r="S1093" s="26"/>
      <c r="T1093" s="26"/>
      <c r="U1093" s="26"/>
      <c r="V1093" s="26"/>
      <c r="W1093" s="26"/>
    </row>
    <row r="1094" spans="1:23" ht="24.95" customHeight="1" x14ac:dyDescent="0.2">
      <c r="A1094" s="27"/>
      <c r="B1094" s="26"/>
      <c r="C1094" s="26"/>
      <c r="D1094" s="26"/>
      <c r="E1094" s="26"/>
      <c r="F1094" s="26"/>
      <c r="G1094" s="26"/>
      <c r="H1094" s="26"/>
      <c r="I1094" s="26"/>
      <c r="J1094" s="26"/>
      <c r="K1094" s="26"/>
      <c r="L1094" s="26"/>
      <c r="M1094" s="26"/>
      <c r="N1094" s="26"/>
      <c r="O1094" s="26"/>
      <c r="P1094" s="26"/>
      <c r="Q1094" s="26"/>
      <c r="R1094" s="26"/>
      <c r="S1094" s="26"/>
      <c r="T1094" s="26"/>
      <c r="U1094" s="26"/>
      <c r="V1094" s="26"/>
      <c r="W1094" s="26"/>
    </row>
    <row r="1095" spans="1:23" ht="24.95" customHeight="1" x14ac:dyDescent="0.2">
      <c r="A1095" s="27"/>
      <c r="B1095" s="26"/>
      <c r="C1095" s="26"/>
      <c r="D1095" s="26"/>
      <c r="E1095" s="26"/>
      <c r="F1095" s="26"/>
      <c r="G1095" s="26"/>
      <c r="H1095" s="26"/>
      <c r="I1095" s="26"/>
      <c r="J1095" s="26"/>
      <c r="K1095" s="26"/>
      <c r="L1095" s="26"/>
      <c r="M1095" s="26"/>
      <c r="N1095" s="26"/>
      <c r="O1095" s="26"/>
      <c r="P1095" s="26"/>
      <c r="Q1095" s="26"/>
      <c r="R1095" s="26"/>
      <c r="S1095" s="26"/>
      <c r="T1095" s="26"/>
      <c r="U1095" s="26"/>
      <c r="V1095" s="26"/>
      <c r="W1095" s="26"/>
    </row>
    <row r="1096" spans="1:23" ht="24.95" customHeight="1" x14ac:dyDescent="0.2">
      <c r="A1096" s="27"/>
      <c r="B1096" s="26"/>
      <c r="C1096" s="26"/>
      <c r="D1096" s="26"/>
      <c r="E1096" s="26"/>
      <c r="F1096" s="26"/>
      <c r="G1096" s="26"/>
      <c r="H1096" s="26"/>
      <c r="I1096" s="26"/>
      <c r="J1096" s="26"/>
      <c r="K1096" s="26"/>
      <c r="L1096" s="26"/>
      <c r="M1096" s="26"/>
      <c r="N1096" s="26"/>
      <c r="O1096" s="26"/>
      <c r="P1096" s="26"/>
      <c r="Q1096" s="26"/>
      <c r="R1096" s="26"/>
      <c r="S1096" s="26"/>
      <c r="T1096" s="26"/>
      <c r="U1096" s="26"/>
      <c r="V1096" s="26"/>
      <c r="W1096" s="26"/>
    </row>
    <row r="1097" spans="1:23" ht="24.95" customHeight="1" x14ac:dyDescent="0.2">
      <c r="A1097" s="27"/>
      <c r="B1097" s="26"/>
      <c r="C1097" s="26"/>
      <c r="D1097" s="26"/>
      <c r="E1097" s="26"/>
      <c r="F1097" s="26"/>
      <c r="G1097" s="26"/>
      <c r="H1097" s="26"/>
      <c r="I1097" s="26"/>
      <c r="J1097" s="26"/>
      <c r="K1097" s="26"/>
      <c r="L1097" s="26"/>
      <c r="M1097" s="26"/>
      <c r="N1097" s="26"/>
      <c r="O1097" s="26"/>
      <c r="P1097" s="26"/>
      <c r="Q1097" s="26"/>
      <c r="R1097" s="26"/>
      <c r="S1097" s="26"/>
      <c r="T1097" s="26"/>
      <c r="U1097" s="26"/>
      <c r="V1097" s="26"/>
      <c r="W1097" s="26"/>
    </row>
    <row r="1098" spans="1:23" ht="24.95" customHeight="1" x14ac:dyDescent="0.2">
      <c r="A1098" s="27"/>
      <c r="B1098" s="26"/>
      <c r="C1098" s="26"/>
      <c r="D1098" s="26"/>
      <c r="E1098" s="26"/>
      <c r="F1098" s="26"/>
      <c r="G1098" s="26"/>
      <c r="H1098" s="26"/>
      <c r="I1098" s="26"/>
      <c r="J1098" s="26"/>
      <c r="K1098" s="26"/>
      <c r="L1098" s="26"/>
      <c r="M1098" s="26"/>
      <c r="N1098" s="26"/>
      <c r="O1098" s="26"/>
      <c r="P1098" s="26"/>
      <c r="Q1098" s="26"/>
      <c r="R1098" s="26"/>
      <c r="S1098" s="26"/>
      <c r="T1098" s="26"/>
      <c r="U1098" s="26"/>
      <c r="V1098" s="26"/>
      <c r="W1098" s="26"/>
    </row>
    <row r="1099" spans="1:23" ht="24.95" customHeight="1" x14ac:dyDescent="0.2">
      <c r="A1099" s="27"/>
      <c r="B1099" s="26"/>
      <c r="C1099" s="26"/>
      <c r="D1099" s="26"/>
      <c r="E1099" s="26"/>
      <c r="F1099" s="26"/>
      <c r="G1099" s="26"/>
      <c r="H1099" s="26"/>
      <c r="I1099" s="26"/>
      <c r="J1099" s="26"/>
      <c r="K1099" s="26"/>
      <c r="L1099" s="26"/>
      <c r="M1099" s="26"/>
      <c r="N1099" s="26"/>
      <c r="O1099" s="26"/>
      <c r="P1099" s="26"/>
      <c r="Q1099" s="26"/>
      <c r="R1099" s="26"/>
      <c r="S1099" s="26"/>
      <c r="T1099" s="26"/>
      <c r="U1099" s="26"/>
      <c r="V1099" s="26"/>
      <c r="W1099" s="26"/>
    </row>
    <row r="1100" spans="1:23" ht="24.95" customHeight="1" x14ac:dyDescent="0.2">
      <c r="A1100" s="27"/>
      <c r="B1100" s="26"/>
      <c r="C1100" s="26"/>
      <c r="D1100" s="26"/>
      <c r="E1100" s="26"/>
      <c r="F1100" s="26"/>
      <c r="G1100" s="26"/>
      <c r="H1100" s="26"/>
      <c r="I1100" s="26"/>
      <c r="J1100" s="26"/>
      <c r="K1100" s="26"/>
      <c r="L1100" s="26"/>
      <c r="M1100" s="26"/>
      <c r="N1100" s="26"/>
      <c r="O1100" s="26"/>
      <c r="P1100" s="26"/>
      <c r="Q1100" s="26"/>
      <c r="R1100" s="26"/>
      <c r="S1100" s="26"/>
      <c r="T1100" s="26"/>
      <c r="U1100" s="26"/>
      <c r="V1100" s="26"/>
      <c r="W1100" s="26"/>
    </row>
    <row r="1101" spans="1:23" ht="24.95" customHeight="1" x14ac:dyDescent="0.2">
      <c r="A1101" s="27"/>
      <c r="B1101" s="26"/>
      <c r="C1101" s="26"/>
      <c r="D1101" s="26"/>
      <c r="E1101" s="26"/>
      <c r="F1101" s="26"/>
      <c r="G1101" s="26"/>
      <c r="H1101" s="26"/>
      <c r="I1101" s="26"/>
      <c r="J1101" s="26"/>
      <c r="K1101" s="26"/>
      <c r="L1101" s="26"/>
      <c r="M1101" s="26"/>
      <c r="N1101" s="26"/>
      <c r="O1101" s="26"/>
      <c r="P1101" s="26"/>
      <c r="Q1101" s="26"/>
      <c r="R1101" s="26"/>
      <c r="S1101" s="26"/>
      <c r="T1101" s="26"/>
      <c r="U1101" s="26"/>
      <c r="V1101" s="26"/>
      <c r="W1101" s="26"/>
    </row>
  </sheetData>
  <sheetProtection algorithmName="SHA-512" hashValue="CRBgxY2HZLCCeU0LcrZpkIxjbRU/NeE0wgkl5GlknQrJ+giIdyQqRM/elXvnLOaWjNjpWldKlbN3Rt1A540haQ==" saltValue="7Kjd1umARHbAbvYv9Qsbqw==" spinCount="100000" sheet="1" objects="1" scenarios="1"/>
  <mergeCells count="85">
    <mergeCell ref="A1:R1"/>
    <mergeCell ref="A2:R2"/>
    <mergeCell ref="A3:R3"/>
    <mergeCell ref="A4:R4"/>
    <mergeCell ref="A5:R5"/>
    <mergeCell ref="A6:R6"/>
    <mergeCell ref="A7:R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A16:A18"/>
    <mergeCell ref="B16:B18"/>
    <mergeCell ref="A19:A21"/>
    <mergeCell ref="B19:B21"/>
    <mergeCell ref="A22:A24"/>
    <mergeCell ref="B22:B24"/>
    <mergeCell ref="P8:P9"/>
    <mergeCell ref="Q8:Q9"/>
    <mergeCell ref="R8:R9"/>
    <mergeCell ref="A10:A12"/>
    <mergeCell ref="B10:B12"/>
    <mergeCell ref="A13:A15"/>
    <mergeCell ref="B13:B15"/>
    <mergeCell ref="J8:J9"/>
    <mergeCell ref="K8:K9"/>
    <mergeCell ref="L8:L9"/>
    <mergeCell ref="M8:M9"/>
    <mergeCell ref="N8:N9"/>
    <mergeCell ref="O8:O9"/>
    <mergeCell ref="A34:A36"/>
    <mergeCell ref="B34:B36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A52:A54"/>
    <mergeCell ref="B52:B54"/>
    <mergeCell ref="A55:A57"/>
    <mergeCell ref="B55:B57"/>
    <mergeCell ref="A58:A60"/>
    <mergeCell ref="B58:B60"/>
    <mergeCell ref="A43:A45"/>
    <mergeCell ref="B43:B45"/>
    <mergeCell ref="A46:A48"/>
    <mergeCell ref="B46:B48"/>
    <mergeCell ref="A49:A51"/>
    <mergeCell ref="B49:B51"/>
    <mergeCell ref="A70:A72"/>
    <mergeCell ref="B70:B72"/>
    <mergeCell ref="A73:A75"/>
    <mergeCell ref="B73:B75"/>
    <mergeCell ref="A76:A78"/>
    <mergeCell ref="B76:B78"/>
    <mergeCell ref="A61:A63"/>
    <mergeCell ref="B61:B63"/>
    <mergeCell ref="A64:A66"/>
    <mergeCell ref="B64:B66"/>
    <mergeCell ref="A67:A69"/>
    <mergeCell ref="B67:B69"/>
    <mergeCell ref="A88:A90"/>
    <mergeCell ref="B88:B90"/>
    <mergeCell ref="A91:A93"/>
    <mergeCell ref="B91:B93"/>
    <mergeCell ref="A79:A81"/>
    <mergeCell ref="B79:B81"/>
    <mergeCell ref="A82:A84"/>
    <mergeCell ref="B82:B84"/>
    <mergeCell ref="A85:A87"/>
    <mergeCell ref="B85:B87"/>
    <mergeCell ref="A94:B96"/>
    <mergeCell ref="A97:R97"/>
    <mergeCell ref="A99:R99"/>
    <mergeCell ref="A101:R101"/>
  </mergeCells>
  <printOptions horizontalCentered="1"/>
  <pageMargins left="0.75" right="0.5" top="0.5" bottom="0.5" header="0.3" footer="0.25"/>
  <pageSetup paperSize="9" scale="80" orientation="landscape" blackAndWhite="1" r:id="rId1"/>
  <headerFooter alignWithMargins="0">
    <oddFooter>Page &amp;P of &amp;N</oddFooter>
  </headerFooter>
  <rowBreaks count="2" manualBreakCount="2">
    <brk id="42" max="17" man="1"/>
    <brk id="75" max="17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C7080-FE7F-4C11-B6DE-20169C153ABE}">
  <dimension ref="A1:W1020"/>
  <sheetViews>
    <sheetView showGridLines="0" zoomScaleSheetLayoutView="90" workbookViewId="0">
      <pane xSplit="18" ySplit="9" topLeftCell="S10" activePane="bottomRight" state="frozen"/>
      <selection activeCell="A8" sqref="A8:A9"/>
      <selection pane="topRight" activeCell="A8" sqref="A8:A9"/>
      <selection pane="bottomLeft" activeCell="A8" sqref="A8:A9"/>
      <selection pane="bottomRight" activeCell="A8" sqref="A8:A9"/>
    </sheetView>
  </sheetViews>
  <sheetFormatPr defaultRowHeight="24.95" customHeight="1" x14ac:dyDescent="0.2"/>
  <cols>
    <col min="1" max="1" width="3.7109375" style="3" customWidth="1"/>
    <col min="2" max="2" width="19.7109375" style="2" customWidth="1"/>
    <col min="3" max="3" width="5.7109375" style="2" customWidth="1"/>
    <col min="4" max="6" width="7.7109375" style="2" customWidth="1"/>
    <col min="7" max="15" width="7.28515625" style="2" customWidth="1"/>
    <col min="16" max="17" width="8.28515625" style="2" customWidth="1"/>
    <col min="18" max="18" width="7.7109375" style="1" customWidth="1"/>
    <col min="19" max="19" width="6.7109375" style="1" customWidth="1"/>
    <col min="20" max="20" width="6.7109375" style="2" customWidth="1"/>
    <col min="21" max="23" width="6.7109375" style="1" customWidth="1"/>
    <col min="24" max="28" width="25.7109375" style="3" customWidth="1"/>
    <col min="29" max="16384" width="9.140625" style="3"/>
  </cols>
  <sheetData>
    <row r="1" spans="1:23" ht="20.100000000000001" customHeight="1" x14ac:dyDescent="0.2">
      <c r="A1" s="29" t="s">
        <v>22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1"/>
    </row>
    <row r="2" spans="1:23" ht="20.100000000000001" customHeight="1" x14ac:dyDescent="0.2">
      <c r="A2" s="32" t="s">
        <v>51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4"/>
      <c r="S2" s="4"/>
      <c r="T2" s="4"/>
      <c r="U2" s="4"/>
      <c r="V2" s="4"/>
      <c r="W2" s="4"/>
    </row>
    <row r="3" spans="1:23" ht="20.100000000000001" customHeight="1" x14ac:dyDescent="0.2">
      <c r="A3" s="35" t="s">
        <v>52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7"/>
      <c r="S3" s="5"/>
      <c r="T3" s="5"/>
      <c r="U3" s="5"/>
      <c r="V3" s="5"/>
      <c r="W3" s="5"/>
    </row>
    <row r="4" spans="1:23" ht="9.9499999999999993" customHeight="1" x14ac:dyDescent="0.2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40"/>
      <c r="S4" s="5"/>
      <c r="T4" s="5"/>
      <c r="U4" s="5"/>
      <c r="V4" s="5"/>
      <c r="W4" s="5"/>
    </row>
    <row r="5" spans="1:23" ht="20.100000000000001" customHeight="1" x14ac:dyDescent="0.2">
      <c r="A5" s="41" t="s">
        <v>63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3"/>
      <c r="S5" s="6"/>
      <c r="T5" s="6"/>
      <c r="U5" s="6"/>
      <c r="V5" s="6"/>
      <c r="W5" s="6"/>
    </row>
    <row r="6" spans="1:23" ht="20.100000000000001" customHeight="1" x14ac:dyDescent="0.2">
      <c r="A6" s="44" t="s">
        <v>21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6"/>
      <c r="S6" s="28"/>
      <c r="T6" s="28"/>
      <c r="U6" s="28"/>
      <c r="V6" s="28"/>
      <c r="W6" s="28"/>
    </row>
    <row r="7" spans="1:23" ht="9.9499999999999993" customHeight="1" x14ac:dyDescent="0.2">
      <c r="A7" s="47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9"/>
      <c r="S7" s="28"/>
      <c r="T7" s="28"/>
      <c r="U7" s="8"/>
      <c r="V7" s="28"/>
      <c r="W7" s="28"/>
    </row>
    <row r="8" spans="1:23" ht="15" customHeight="1" x14ac:dyDescent="0.2">
      <c r="A8" s="50"/>
      <c r="B8" s="51" t="s">
        <v>0</v>
      </c>
      <c r="C8" s="51" t="s">
        <v>1</v>
      </c>
      <c r="D8" s="52" t="s">
        <v>2</v>
      </c>
      <c r="E8" s="52" t="s">
        <v>3</v>
      </c>
      <c r="F8" s="52" t="s">
        <v>4</v>
      </c>
      <c r="G8" s="52" t="s">
        <v>5</v>
      </c>
      <c r="H8" s="52" t="s">
        <v>6</v>
      </c>
      <c r="I8" s="52" t="s">
        <v>7</v>
      </c>
      <c r="J8" s="52" t="s">
        <v>8</v>
      </c>
      <c r="K8" s="52" t="s">
        <v>9</v>
      </c>
      <c r="L8" s="52" t="s">
        <v>10</v>
      </c>
      <c r="M8" s="52" t="s">
        <v>11</v>
      </c>
      <c r="N8" s="52" t="s">
        <v>12</v>
      </c>
      <c r="O8" s="52" t="s">
        <v>13</v>
      </c>
      <c r="P8" s="57" t="s">
        <v>14</v>
      </c>
      <c r="Q8" s="52" t="s">
        <v>15</v>
      </c>
      <c r="R8" s="59" t="s">
        <v>16</v>
      </c>
    </row>
    <row r="9" spans="1:23" ht="15" customHeight="1" x14ac:dyDescent="0.2">
      <c r="A9" s="50"/>
      <c r="B9" s="51"/>
      <c r="C9" s="51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8"/>
      <c r="Q9" s="52"/>
      <c r="R9" s="59"/>
    </row>
    <row r="10" spans="1:23" ht="15" customHeight="1" x14ac:dyDescent="0.2">
      <c r="A10" s="53">
        <v>1</v>
      </c>
      <c r="B10" s="56" t="s">
        <v>26</v>
      </c>
      <c r="C10" s="9" t="s">
        <v>17</v>
      </c>
      <c r="D10" s="10">
        <v>34</v>
      </c>
      <c r="E10" s="10">
        <v>34</v>
      </c>
      <c r="F10" s="11">
        <v>100</v>
      </c>
      <c r="G10" s="10">
        <v>3</v>
      </c>
      <c r="H10" s="10">
        <v>6</v>
      </c>
      <c r="I10" s="10">
        <v>0</v>
      </c>
      <c r="J10" s="10">
        <v>5</v>
      </c>
      <c r="K10" s="10">
        <v>9</v>
      </c>
      <c r="L10" s="10">
        <v>4</v>
      </c>
      <c r="M10" s="10">
        <v>4</v>
      </c>
      <c r="N10" s="10">
        <v>3</v>
      </c>
      <c r="O10" s="10">
        <v>0</v>
      </c>
      <c r="P10" s="10">
        <v>34</v>
      </c>
      <c r="Q10" s="10">
        <v>150</v>
      </c>
      <c r="R10" s="12">
        <v>55.15</v>
      </c>
    </row>
    <row r="11" spans="1:23" ht="15" customHeight="1" x14ac:dyDescent="0.2">
      <c r="A11" s="54"/>
      <c r="B11" s="56"/>
      <c r="C11" s="9" t="s">
        <v>18</v>
      </c>
      <c r="D11" s="10">
        <v>47</v>
      </c>
      <c r="E11" s="10">
        <v>47</v>
      </c>
      <c r="F11" s="11">
        <v>100</v>
      </c>
      <c r="G11" s="10">
        <v>2</v>
      </c>
      <c r="H11" s="10">
        <v>6</v>
      </c>
      <c r="I11" s="10">
        <v>9</v>
      </c>
      <c r="J11" s="10">
        <v>8</v>
      </c>
      <c r="K11" s="10">
        <v>6</v>
      </c>
      <c r="L11" s="10">
        <v>8</v>
      </c>
      <c r="M11" s="10">
        <v>5</v>
      </c>
      <c r="N11" s="10">
        <v>3</v>
      </c>
      <c r="O11" s="10">
        <v>0</v>
      </c>
      <c r="P11" s="10">
        <v>47</v>
      </c>
      <c r="Q11" s="10">
        <v>213</v>
      </c>
      <c r="R11" s="12">
        <v>56.65</v>
      </c>
    </row>
    <row r="12" spans="1:23" ht="15" customHeight="1" x14ac:dyDescent="0.2">
      <c r="A12" s="55"/>
      <c r="B12" s="56"/>
      <c r="C12" s="9" t="s">
        <v>19</v>
      </c>
      <c r="D12" s="10">
        <v>81</v>
      </c>
      <c r="E12" s="10">
        <v>81</v>
      </c>
      <c r="F12" s="11">
        <v>100</v>
      </c>
      <c r="G12" s="10">
        <v>5</v>
      </c>
      <c r="H12" s="10">
        <v>12</v>
      </c>
      <c r="I12" s="10">
        <v>9</v>
      </c>
      <c r="J12" s="10">
        <v>13</v>
      </c>
      <c r="K12" s="10">
        <v>15</v>
      </c>
      <c r="L12" s="10">
        <v>12</v>
      </c>
      <c r="M12" s="10">
        <v>9</v>
      </c>
      <c r="N12" s="10">
        <v>6</v>
      </c>
      <c r="O12" s="10">
        <v>0</v>
      </c>
      <c r="P12" s="10">
        <v>81</v>
      </c>
      <c r="Q12" s="10">
        <v>363</v>
      </c>
      <c r="R12" s="12">
        <v>56.02</v>
      </c>
    </row>
    <row r="13" spans="1:23" ht="15" customHeight="1" x14ac:dyDescent="0.2">
      <c r="A13" s="60" t="s">
        <v>20</v>
      </c>
      <c r="B13" s="61"/>
      <c r="C13" s="13" t="s">
        <v>17</v>
      </c>
      <c r="D13" s="14">
        <f>SUMIF($C$10:$C$12,$C$13,D10:D12)</f>
        <v>34</v>
      </c>
      <c r="E13" s="14">
        <f>SUMIF($C$10:$C$12,$C$13,E10:E12)</f>
        <v>34</v>
      </c>
      <c r="F13" s="15">
        <f>IF(D13&gt;0,ROUND((E13/D13)*100,2),0)</f>
        <v>100</v>
      </c>
      <c r="G13" s="14">
        <f>SUMIF($C$10:$C$12,$C$13,G10:G12)</f>
        <v>3</v>
      </c>
      <c r="H13" s="14">
        <f>SUMIF($C$10:$C$12,$C$13,H10:H12)</f>
        <v>6</v>
      </c>
      <c r="I13" s="14">
        <f>SUMIF($C$10:$C$12,$C$13,I10:I12)</f>
        <v>0</v>
      </c>
      <c r="J13" s="14">
        <f>SUMIF($C$10:$C$12,$C$13,J10:J12)</f>
        <v>5</v>
      </c>
      <c r="K13" s="14">
        <f>SUMIF($C$10:$C$12,$C$13,K10:K12)</f>
        <v>9</v>
      </c>
      <c r="L13" s="14">
        <f>SUMIF($C$10:$C$12,$C$13,L10:L12)</f>
        <v>4</v>
      </c>
      <c r="M13" s="14">
        <f>SUMIF($C$10:$C$12,$C$13,M10:M12)</f>
        <v>4</v>
      </c>
      <c r="N13" s="14">
        <f>SUMIF($C$10:$C$12,$C$13,N10:N12)</f>
        <v>3</v>
      </c>
      <c r="O13" s="14">
        <f>SUMIF($C$10:$C$12,$C$13,O10:O12)</f>
        <v>0</v>
      </c>
      <c r="P13" s="14">
        <f>SUMIF($C$10:$C$12,$C$13,P10:P12)</f>
        <v>34</v>
      </c>
      <c r="Q13" s="14">
        <f>SUMIF($C$10:$C$12,$C$13,Q10:Q12)</f>
        <v>150</v>
      </c>
      <c r="R13" s="16">
        <f>IF(D13&gt;0,ROUND((Q13/D13)*12.5,2),0)</f>
        <v>55.15</v>
      </c>
    </row>
    <row r="14" spans="1:23" ht="15" customHeight="1" x14ac:dyDescent="0.2">
      <c r="A14" s="62"/>
      <c r="B14" s="63"/>
      <c r="C14" s="13" t="s">
        <v>18</v>
      </c>
      <c r="D14" s="14">
        <f>SUMIF($C$10:$C$12,$C$14,D10:D12)</f>
        <v>47</v>
      </c>
      <c r="E14" s="14">
        <f>SUMIF($C$10:$C$12,$C$14,E10:E12)</f>
        <v>47</v>
      </c>
      <c r="F14" s="15">
        <f>IF(D14&gt;0,ROUND((E14/D14)*100,2),0)</f>
        <v>100</v>
      </c>
      <c r="G14" s="14">
        <f>SUMIF($C$10:$C$12,$C$14,G10:G12)</f>
        <v>2</v>
      </c>
      <c r="H14" s="14">
        <f>SUMIF($C$10:$C$12,$C$14,H10:H12)</f>
        <v>6</v>
      </c>
      <c r="I14" s="14">
        <f>SUMIF($C$10:$C$12,$C$14,I10:I12)</f>
        <v>9</v>
      </c>
      <c r="J14" s="14">
        <f>SUMIF($C$10:$C$12,$C$14,J10:J12)</f>
        <v>8</v>
      </c>
      <c r="K14" s="14">
        <f>SUMIF($C$10:$C$12,$C$14,K10:K12)</f>
        <v>6</v>
      </c>
      <c r="L14" s="14">
        <f>SUMIF($C$10:$C$12,$C$14,L10:L12)</f>
        <v>8</v>
      </c>
      <c r="M14" s="14">
        <f>SUMIF($C$10:$C$12,$C$14,M10:M12)</f>
        <v>5</v>
      </c>
      <c r="N14" s="14">
        <f>SUMIF($C$10:$C$12,$C$14,N10:N12)</f>
        <v>3</v>
      </c>
      <c r="O14" s="14">
        <f>SUMIF($C$10:$C$12,$C$14,O10:O12)</f>
        <v>0</v>
      </c>
      <c r="P14" s="14">
        <f>SUMIF($C$10:$C$12,$C$14,P10:P12)</f>
        <v>47</v>
      </c>
      <c r="Q14" s="14">
        <f>SUMIF($C$10:$C$12,$C$14,Q10:Q12)</f>
        <v>213</v>
      </c>
      <c r="R14" s="16">
        <f>IF(D14&gt;0,ROUND((Q14/D14)*12.5,2),0)</f>
        <v>56.65</v>
      </c>
    </row>
    <row r="15" spans="1:23" ht="15" customHeight="1" x14ac:dyDescent="0.2">
      <c r="A15" s="64"/>
      <c r="B15" s="65"/>
      <c r="C15" s="13" t="s">
        <v>19</v>
      </c>
      <c r="D15" s="14">
        <f>SUMIF($C$10:$C$12,$C$15,D10:D12)</f>
        <v>81</v>
      </c>
      <c r="E15" s="14">
        <f>SUMIF($C$10:$C$12,$C$15,E10:E12)</f>
        <v>81</v>
      </c>
      <c r="F15" s="15">
        <f>IF(D15&gt;0,ROUND((E15/D15)*100,2),0)</f>
        <v>100</v>
      </c>
      <c r="G15" s="14">
        <f>SUMIF($C$10:$C$12,$C$15,G10:G12)</f>
        <v>5</v>
      </c>
      <c r="H15" s="14">
        <f>SUMIF($C$10:$C$12,$C$15,H10:H12)</f>
        <v>12</v>
      </c>
      <c r="I15" s="14">
        <f>SUMIF($C$10:$C$12,$C$15,I10:I12)</f>
        <v>9</v>
      </c>
      <c r="J15" s="14">
        <f>SUMIF($C$10:$C$12,$C$15,J10:J12)</f>
        <v>13</v>
      </c>
      <c r="K15" s="14">
        <f>SUMIF($C$10:$C$12,$C$15,K10:K12)</f>
        <v>15</v>
      </c>
      <c r="L15" s="14">
        <f>SUMIF($C$10:$C$12,$C$15,L10:L12)</f>
        <v>12</v>
      </c>
      <c r="M15" s="14">
        <f>SUMIF($C$10:$C$12,$C$15,M10:M12)</f>
        <v>9</v>
      </c>
      <c r="N15" s="14">
        <f>SUMIF($C$10:$C$12,$C$15,N10:N12)</f>
        <v>6</v>
      </c>
      <c r="O15" s="14">
        <f>SUMIF($C$10:$C$12,$C$15,O10:O12)</f>
        <v>0</v>
      </c>
      <c r="P15" s="14">
        <f>SUMIF($C$10:$C$12,$C$15,P10:P12)</f>
        <v>81</v>
      </c>
      <c r="Q15" s="14">
        <f>SUMIF($C$10:$C$12,$C$15,Q10:Q12)</f>
        <v>363</v>
      </c>
      <c r="R15" s="16">
        <f>IF(D15&gt;0,ROUND((Q15/D15)*12.5,2),0)</f>
        <v>56.02</v>
      </c>
    </row>
    <row r="16" spans="1:23" ht="20.100000000000001" customHeight="1" x14ac:dyDescent="0.2">
      <c r="A16" s="66" t="s">
        <v>54</v>
      </c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8"/>
    </row>
    <row r="17" spans="1:23" s="22" customFormat="1" ht="20.100000000000001" customHeight="1" x14ac:dyDescent="0.2">
      <c r="A17" s="17"/>
      <c r="B17" s="18" t="s">
        <v>55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9"/>
      <c r="S17" s="20"/>
      <c r="T17" s="21"/>
      <c r="U17" s="20"/>
      <c r="V17" s="20"/>
      <c r="W17" s="20"/>
    </row>
    <row r="18" spans="1:23" s="22" customFormat="1" ht="20.100000000000001" customHeight="1" x14ac:dyDescent="0.2">
      <c r="A18" s="74">
        <v>44029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70"/>
      <c r="S18" s="20"/>
      <c r="T18" s="21"/>
      <c r="U18" s="20"/>
      <c r="V18" s="20"/>
      <c r="W18" s="20"/>
    </row>
    <row r="19" spans="1:23" s="22" customFormat="1" ht="20.100000000000001" customHeight="1" x14ac:dyDescent="0.2">
      <c r="A19" s="17"/>
      <c r="B19" s="23" t="s">
        <v>56</v>
      </c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19"/>
      <c r="S19" s="20"/>
      <c r="T19" s="21"/>
      <c r="U19" s="20"/>
      <c r="V19" s="20"/>
      <c r="W19" s="20"/>
    </row>
    <row r="20" spans="1:23" s="22" customFormat="1" ht="20.100000000000001" customHeight="1" thickBot="1" x14ac:dyDescent="0.25">
      <c r="A20" s="71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3"/>
      <c r="S20" s="20"/>
      <c r="T20" s="21"/>
      <c r="U20" s="20"/>
      <c r="V20" s="20"/>
      <c r="W20" s="20"/>
    </row>
    <row r="1001" spans="1:23" ht="24.95" customHeight="1" x14ac:dyDescent="0.2">
      <c r="A1001" s="25"/>
      <c r="B1001" s="26"/>
      <c r="C1001" s="26"/>
      <c r="D1001" s="26"/>
      <c r="E1001" s="26"/>
      <c r="F1001" s="26"/>
      <c r="G1001" s="26"/>
      <c r="H1001" s="26"/>
      <c r="I1001" s="26"/>
      <c r="J1001" s="26"/>
      <c r="K1001" s="26"/>
      <c r="L1001" s="26"/>
      <c r="M1001" s="26"/>
      <c r="N1001" s="26"/>
      <c r="O1001" s="26"/>
      <c r="P1001" s="26"/>
      <c r="Q1001" s="26"/>
      <c r="R1001" s="26"/>
      <c r="S1001" s="26"/>
      <c r="T1001" s="26"/>
      <c r="U1001" s="26"/>
      <c r="V1001" s="26"/>
      <c r="W1001" s="26"/>
    </row>
    <row r="1002" spans="1:23" ht="24.95" customHeight="1" x14ac:dyDescent="0.2">
      <c r="A1002" s="27"/>
      <c r="B1002" s="26"/>
      <c r="C1002" s="26"/>
      <c r="D1002" s="26"/>
      <c r="E1002" s="26"/>
      <c r="F1002" s="26"/>
      <c r="G1002" s="26"/>
      <c r="H1002" s="26"/>
      <c r="I1002" s="26"/>
      <c r="J1002" s="26"/>
      <c r="K1002" s="26"/>
      <c r="L1002" s="26"/>
      <c r="M1002" s="26"/>
      <c r="N1002" s="26"/>
      <c r="O1002" s="26"/>
      <c r="P1002" s="26"/>
      <c r="Q1002" s="26"/>
      <c r="R1002" s="26"/>
      <c r="S1002" s="26"/>
      <c r="T1002" s="26"/>
      <c r="U1002" s="26"/>
      <c r="V1002" s="26"/>
      <c r="W1002" s="26"/>
    </row>
    <row r="1003" spans="1:23" ht="24.95" customHeight="1" x14ac:dyDescent="0.2">
      <c r="A1003" s="27"/>
      <c r="B1003" s="26"/>
      <c r="C1003" s="26"/>
      <c r="D1003" s="26"/>
      <c r="E1003" s="26"/>
      <c r="F1003" s="26"/>
      <c r="G1003" s="26"/>
      <c r="H1003" s="26"/>
      <c r="I1003" s="26"/>
      <c r="J1003" s="26"/>
      <c r="K1003" s="26"/>
      <c r="L1003" s="26"/>
      <c r="M1003" s="26"/>
      <c r="N1003" s="26"/>
      <c r="O1003" s="26"/>
      <c r="P1003" s="26"/>
      <c r="Q1003" s="26"/>
      <c r="R1003" s="26"/>
      <c r="S1003" s="26"/>
      <c r="T1003" s="26"/>
      <c r="U1003" s="26"/>
      <c r="V1003" s="26"/>
      <c r="W1003" s="26"/>
    </row>
    <row r="1004" spans="1:23" ht="24.95" customHeight="1" x14ac:dyDescent="0.2">
      <c r="A1004" s="27"/>
      <c r="B1004" s="26"/>
      <c r="C1004" s="26"/>
      <c r="D1004" s="26"/>
      <c r="E1004" s="26"/>
      <c r="F1004" s="26"/>
      <c r="G1004" s="26"/>
      <c r="H1004" s="26"/>
      <c r="I1004" s="26"/>
      <c r="J1004" s="26"/>
      <c r="K1004" s="26"/>
      <c r="L1004" s="26"/>
      <c r="M1004" s="26"/>
      <c r="N1004" s="26"/>
      <c r="O1004" s="26"/>
      <c r="P1004" s="26"/>
      <c r="Q1004" s="26"/>
      <c r="R1004" s="26"/>
      <c r="S1004" s="26"/>
      <c r="T1004" s="26"/>
      <c r="U1004" s="26"/>
      <c r="V1004" s="26"/>
      <c r="W1004" s="26"/>
    </row>
    <row r="1005" spans="1:23" ht="24.95" customHeight="1" x14ac:dyDescent="0.2">
      <c r="A1005" s="27"/>
      <c r="B1005" s="26"/>
      <c r="C1005" s="26"/>
      <c r="D1005" s="26"/>
      <c r="E1005" s="26"/>
      <c r="F1005" s="26"/>
      <c r="G1005" s="26"/>
      <c r="H1005" s="26"/>
      <c r="I1005" s="26"/>
      <c r="J1005" s="26"/>
      <c r="K1005" s="26"/>
      <c r="L1005" s="26"/>
      <c r="M1005" s="26"/>
      <c r="N1005" s="26"/>
      <c r="O1005" s="26"/>
      <c r="P1005" s="26"/>
      <c r="Q1005" s="26"/>
      <c r="R1005" s="26"/>
      <c r="S1005" s="26"/>
      <c r="T1005" s="26"/>
      <c r="U1005" s="26"/>
      <c r="V1005" s="26"/>
      <c r="W1005" s="26"/>
    </row>
    <row r="1006" spans="1:23" ht="24.95" customHeight="1" x14ac:dyDescent="0.2">
      <c r="A1006" s="27"/>
      <c r="B1006" s="26"/>
      <c r="C1006" s="26"/>
      <c r="D1006" s="26"/>
      <c r="E1006" s="26"/>
      <c r="F1006" s="26"/>
      <c r="G1006" s="26"/>
      <c r="H1006" s="26"/>
      <c r="I1006" s="26"/>
      <c r="J1006" s="26"/>
      <c r="K1006" s="26"/>
      <c r="L1006" s="26"/>
      <c r="M1006" s="26"/>
      <c r="N1006" s="26"/>
      <c r="O1006" s="26"/>
      <c r="P1006" s="26"/>
      <c r="Q1006" s="26"/>
      <c r="R1006" s="26"/>
      <c r="S1006" s="26"/>
      <c r="T1006" s="26"/>
      <c r="U1006" s="26"/>
      <c r="V1006" s="26"/>
      <c r="W1006" s="26"/>
    </row>
    <row r="1007" spans="1:23" ht="24.95" customHeight="1" x14ac:dyDescent="0.2">
      <c r="A1007" s="27"/>
      <c r="B1007" s="26"/>
      <c r="C1007" s="26"/>
      <c r="D1007" s="26"/>
      <c r="E1007" s="26"/>
      <c r="F1007" s="26"/>
      <c r="G1007" s="26"/>
      <c r="H1007" s="26"/>
      <c r="I1007" s="26"/>
      <c r="J1007" s="26"/>
      <c r="K1007" s="26"/>
      <c r="L1007" s="26"/>
      <c r="M1007" s="26"/>
      <c r="N1007" s="26"/>
      <c r="O1007" s="26"/>
      <c r="P1007" s="26"/>
      <c r="Q1007" s="26"/>
      <c r="R1007" s="26"/>
      <c r="S1007" s="26"/>
      <c r="T1007" s="26"/>
      <c r="U1007" s="26"/>
      <c r="V1007" s="26"/>
      <c r="W1007" s="26"/>
    </row>
    <row r="1008" spans="1:23" ht="24.95" customHeight="1" x14ac:dyDescent="0.2">
      <c r="A1008" s="27"/>
      <c r="B1008" s="26"/>
      <c r="C1008" s="26"/>
      <c r="D1008" s="26"/>
      <c r="E1008" s="26"/>
      <c r="F1008" s="26"/>
      <c r="G1008" s="26"/>
      <c r="H1008" s="26"/>
      <c r="I1008" s="26"/>
      <c r="J1008" s="26"/>
      <c r="K1008" s="26"/>
      <c r="L1008" s="26"/>
      <c r="M1008" s="26"/>
      <c r="N1008" s="26"/>
      <c r="O1008" s="26"/>
      <c r="P1008" s="26"/>
      <c r="Q1008" s="26"/>
      <c r="R1008" s="26"/>
      <c r="S1008" s="26"/>
      <c r="T1008" s="26"/>
      <c r="U1008" s="26"/>
      <c r="V1008" s="26"/>
      <c r="W1008" s="26"/>
    </row>
    <row r="1009" spans="1:23" ht="24.95" customHeight="1" x14ac:dyDescent="0.2">
      <c r="A1009" s="27"/>
      <c r="B1009" s="26"/>
      <c r="C1009" s="26"/>
      <c r="D1009" s="26"/>
      <c r="E1009" s="26"/>
      <c r="F1009" s="26"/>
      <c r="G1009" s="26"/>
      <c r="H1009" s="26"/>
      <c r="I1009" s="26"/>
      <c r="J1009" s="26"/>
      <c r="K1009" s="26"/>
      <c r="L1009" s="26"/>
      <c r="M1009" s="26"/>
      <c r="N1009" s="26"/>
      <c r="O1009" s="26"/>
      <c r="P1009" s="26"/>
      <c r="Q1009" s="26"/>
      <c r="R1009" s="26"/>
      <c r="S1009" s="26"/>
      <c r="T1009" s="26"/>
      <c r="U1009" s="26"/>
      <c r="V1009" s="26"/>
      <c r="W1009" s="26"/>
    </row>
    <row r="1010" spans="1:23" ht="24.95" customHeight="1" x14ac:dyDescent="0.2">
      <c r="A1010" s="27"/>
      <c r="B1010" s="26"/>
      <c r="C1010" s="26"/>
      <c r="D1010" s="26"/>
      <c r="E1010" s="26"/>
      <c r="F1010" s="26"/>
      <c r="G1010" s="26"/>
      <c r="H1010" s="26"/>
      <c r="I1010" s="26"/>
      <c r="J1010" s="26"/>
      <c r="K1010" s="26"/>
      <c r="L1010" s="26"/>
      <c r="M1010" s="26"/>
      <c r="N1010" s="26"/>
      <c r="O1010" s="26"/>
      <c r="P1010" s="26"/>
      <c r="Q1010" s="26"/>
      <c r="R1010" s="26"/>
      <c r="S1010" s="26"/>
      <c r="T1010" s="26"/>
      <c r="U1010" s="26"/>
      <c r="V1010" s="26"/>
      <c r="W1010" s="26"/>
    </row>
    <row r="1011" spans="1:23" ht="24.95" customHeight="1" x14ac:dyDescent="0.2">
      <c r="A1011" s="27"/>
      <c r="B1011" s="26"/>
      <c r="C1011" s="26"/>
      <c r="D1011" s="26"/>
      <c r="E1011" s="26"/>
      <c r="F1011" s="26"/>
      <c r="G1011" s="26"/>
      <c r="H1011" s="26"/>
      <c r="I1011" s="26"/>
      <c r="J1011" s="26"/>
      <c r="K1011" s="26"/>
      <c r="L1011" s="26"/>
      <c r="M1011" s="26"/>
      <c r="N1011" s="26"/>
      <c r="O1011" s="26"/>
      <c r="P1011" s="26"/>
      <c r="Q1011" s="26"/>
      <c r="R1011" s="26"/>
      <c r="S1011" s="26"/>
      <c r="T1011" s="26"/>
      <c r="U1011" s="26"/>
      <c r="V1011" s="26"/>
      <c r="W1011" s="26"/>
    </row>
    <row r="1012" spans="1:23" ht="24.95" customHeight="1" x14ac:dyDescent="0.2">
      <c r="A1012" s="27"/>
      <c r="B1012" s="26"/>
      <c r="C1012" s="26"/>
      <c r="D1012" s="26"/>
      <c r="E1012" s="26"/>
      <c r="F1012" s="26"/>
      <c r="G1012" s="26"/>
      <c r="H1012" s="26"/>
      <c r="I1012" s="26"/>
      <c r="J1012" s="26"/>
      <c r="K1012" s="26"/>
      <c r="L1012" s="26"/>
      <c r="M1012" s="26"/>
      <c r="N1012" s="26"/>
      <c r="O1012" s="26"/>
      <c r="P1012" s="26"/>
      <c r="Q1012" s="26"/>
      <c r="R1012" s="26"/>
      <c r="S1012" s="26"/>
      <c r="T1012" s="26"/>
      <c r="U1012" s="26"/>
      <c r="V1012" s="26"/>
      <c r="W1012" s="26"/>
    </row>
    <row r="1013" spans="1:23" ht="24.95" customHeight="1" x14ac:dyDescent="0.2">
      <c r="A1013" s="27"/>
      <c r="B1013" s="26"/>
      <c r="C1013" s="26"/>
      <c r="D1013" s="26"/>
      <c r="E1013" s="26"/>
      <c r="F1013" s="26"/>
      <c r="G1013" s="26"/>
      <c r="H1013" s="26"/>
      <c r="I1013" s="26"/>
      <c r="J1013" s="26"/>
      <c r="K1013" s="26"/>
      <c r="L1013" s="26"/>
      <c r="M1013" s="26"/>
      <c r="N1013" s="26"/>
      <c r="O1013" s="26"/>
      <c r="P1013" s="26"/>
      <c r="Q1013" s="26"/>
      <c r="R1013" s="26"/>
      <c r="S1013" s="26"/>
      <c r="T1013" s="26"/>
      <c r="U1013" s="26"/>
      <c r="V1013" s="26"/>
      <c r="W1013" s="26"/>
    </row>
    <row r="1014" spans="1:23" ht="24.95" customHeight="1" x14ac:dyDescent="0.2">
      <c r="A1014" s="27"/>
      <c r="B1014" s="26"/>
      <c r="C1014" s="26"/>
      <c r="D1014" s="26"/>
      <c r="E1014" s="26"/>
      <c r="F1014" s="26"/>
      <c r="G1014" s="26"/>
      <c r="H1014" s="26"/>
      <c r="I1014" s="26"/>
      <c r="J1014" s="26"/>
      <c r="K1014" s="26"/>
      <c r="L1014" s="26"/>
      <c r="M1014" s="26"/>
      <c r="N1014" s="26"/>
      <c r="O1014" s="26"/>
      <c r="P1014" s="26"/>
      <c r="Q1014" s="26"/>
      <c r="R1014" s="26"/>
      <c r="S1014" s="26"/>
      <c r="T1014" s="26"/>
      <c r="U1014" s="26"/>
      <c r="V1014" s="26"/>
      <c r="W1014" s="26"/>
    </row>
    <row r="1015" spans="1:23" ht="24.95" customHeight="1" x14ac:dyDescent="0.2">
      <c r="A1015" s="27"/>
      <c r="B1015" s="26"/>
      <c r="C1015" s="26"/>
      <c r="D1015" s="26"/>
      <c r="E1015" s="26"/>
      <c r="F1015" s="26"/>
      <c r="G1015" s="26"/>
      <c r="H1015" s="26"/>
      <c r="I1015" s="26"/>
      <c r="J1015" s="26"/>
      <c r="K1015" s="26"/>
      <c r="L1015" s="26"/>
      <c r="M1015" s="26"/>
      <c r="N1015" s="26"/>
      <c r="O1015" s="26"/>
      <c r="P1015" s="26"/>
      <c r="Q1015" s="26"/>
      <c r="R1015" s="26"/>
      <c r="S1015" s="26"/>
      <c r="T1015" s="26"/>
      <c r="U1015" s="26"/>
      <c r="V1015" s="26"/>
      <c r="W1015" s="26"/>
    </row>
    <row r="1016" spans="1:23" ht="24.95" customHeight="1" x14ac:dyDescent="0.2">
      <c r="A1016" s="27"/>
      <c r="B1016" s="26"/>
      <c r="C1016" s="26"/>
      <c r="D1016" s="26"/>
      <c r="E1016" s="26"/>
      <c r="F1016" s="26"/>
      <c r="G1016" s="26"/>
      <c r="H1016" s="26"/>
      <c r="I1016" s="26"/>
      <c r="J1016" s="26"/>
      <c r="K1016" s="26"/>
      <c r="L1016" s="26"/>
      <c r="M1016" s="26"/>
      <c r="N1016" s="26"/>
      <c r="O1016" s="26"/>
      <c r="P1016" s="26"/>
      <c r="Q1016" s="26"/>
      <c r="R1016" s="26"/>
      <c r="S1016" s="26"/>
      <c r="T1016" s="26"/>
      <c r="U1016" s="26"/>
      <c r="V1016" s="26"/>
      <c r="W1016" s="26"/>
    </row>
    <row r="1017" spans="1:23" ht="24.95" customHeight="1" x14ac:dyDescent="0.2">
      <c r="A1017" s="27"/>
      <c r="B1017" s="26"/>
      <c r="C1017" s="26"/>
      <c r="D1017" s="26"/>
      <c r="E1017" s="26"/>
      <c r="F1017" s="26"/>
      <c r="G1017" s="26"/>
      <c r="H1017" s="26"/>
      <c r="I1017" s="26"/>
      <c r="J1017" s="26"/>
      <c r="K1017" s="26"/>
      <c r="L1017" s="26"/>
      <c r="M1017" s="26"/>
      <c r="N1017" s="26"/>
      <c r="O1017" s="26"/>
      <c r="P1017" s="26"/>
      <c r="Q1017" s="26"/>
      <c r="R1017" s="26"/>
      <c r="S1017" s="26"/>
      <c r="T1017" s="26"/>
      <c r="U1017" s="26"/>
      <c r="V1017" s="26"/>
      <c r="W1017" s="26"/>
    </row>
    <row r="1018" spans="1:23" ht="24.95" customHeight="1" x14ac:dyDescent="0.2">
      <c r="A1018" s="27"/>
      <c r="B1018" s="26"/>
      <c r="C1018" s="26"/>
      <c r="D1018" s="26"/>
      <c r="E1018" s="26"/>
      <c r="F1018" s="26"/>
      <c r="G1018" s="26"/>
      <c r="H1018" s="26"/>
      <c r="I1018" s="26"/>
      <c r="J1018" s="26"/>
      <c r="K1018" s="26"/>
      <c r="L1018" s="26"/>
      <c r="M1018" s="26"/>
      <c r="N1018" s="26"/>
      <c r="O1018" s="26"/>
      <c r="P1018" s="26"/>
      <c r="Q1018" s="26"/>
      <c r="R1018" s="26"/>
      <c r="S1018" s="26"/>
      <c r="T1018" s="26"/>
      <c r="U1018" s="26"/>
      <c r="V1018" s="26"/>
      <c r="W1018" s="26"/>
    </row>
    <row r="1019" spans="1:23" ht="24.95" customHeight="1" x14ac:dyDescent="0.2">
      <c r="A1019" s="27"/>
      <c r="B1019" s="26"/>
      <c r="C1019" s="26"/>
      <c r="D1019" s="26"/>
      <c r="E1019" s="26"/>
      <c r="F1019" s="26"/>
      <c r="G1019" s="26"/>
      <c r="H1019" s="26"/>
      <c r="I1019" s="26"/>
      <c r="J1019" s="26"/>
      <c r="K1019" s="26"/>
      <c r="L1019" s="26"/>
      <c r="M1019" s="26"/>
      <c r="N1019" s="26"/>
      <c r="O1019" s="26"/>
      <c r="P1019" s="26"/>
      <c r="Q1019" s="26"/>
      <c r="R1019" s="26"/>
      <c r="S1019" s="26"/>
      <c r="T1019" s="26"/>
      <c r="U1019" s="26"/>
      <c r="V1019" s="26"/>
      <c r="W1019" s="26"/>
    </row>
    <row r="1020" spans="1:23" ht="24.95" customHeight="1" x14ac:dyDescent="0.2">
      <c r="A1020" s="27"/>
      <c r="B1020" s="26"/>
      <c r="C1020" s="26"/>
      <c r="D1020" s="26"/>
      <c r="E1020" s="26"/>
      <c r="F1020" s="26"/>
      <c r="G1020" s="26"/>
      <c r="H1020" s="26"/>
      <c r="I1020" s="26"/>
      <c r="J1020" s="26"/>
      <c r="K1020" s="26"/>
      <c r="L1020" s="26"/>
      <c r="M1020" s="26"/>
      <c r="N1020" s="26"/>
      <c r="O1020" s="26"/>
      <c r="P1020" s="26"/>
      <c r="Q1020" s="26"/>
      <c r="R1020" s="26"/>
      <c r="S1020" s="26"/>
      <c r="T1020" s="26"/>
      <c r="U1020" s="26"/>
      <c r="V1020" s="26"/>
      <c r="W1020" s="26"/>
    </row>
  </sheetData>
  <sheetProtection algorithmName="SHA-512" hashValue="HYYnWg8T/gEEGHmP7JjcZuOVLiTI3EVIcaGJ2yVBdlFuliHZ33uCfoUaoGjVTqyIq4A7Y9Gijl6Avd1fsaR5sw==" saltValue="kUIb0/+YQKMlnNlNqOCrKQ==" spinCount="100000" sheet="1" objects="1" scenarios="1"/>
  <mergeCells count="31">
    <mergeCell ref="A1:R1"/>
    <mergeCell ref="A2:R2"/>
    <mergeCell ref="A3:R3"/>
    <mergeCell ref="A4:R4"/>
    <mergeCell ref="A5:R5"/>
    <mergeCell ref="A6:R6"/>
    <mergeCell ref="A7:R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P8:P9"/>
    <mergeCell ref="Q8:Q9"/>
    <mergeCell ref="R8:R9"/>
    <mergeCell ref="A10:A12"/>
    <mergeCell ref="B10:B12"/>
    <mergeCell ref="J8:J9"/>
    <mergeCell ref="K8:K9"/>
    <mergeCell ref="L8:L9"/>
    <mergeCell ref="M8:M9"/>
    <mergeCell ref="N8:N9"/>
    <mergeCell ref="O8:O9"/>
    <mergeCell ref="A13:B15"/>
    <mergeCell ref="A16:R16"/>
    <mergeCell ref="A18:R18"/>
    <mergeCell ref="A20:R20"/>
  </mergeCells>
  <printOptions horizontalCentered="1"/>
  <pageMargins left="0.75" right="0.5" top="0.5" bottom="0.5" header="0.3" footer="0.25"/>
  <pageSetup paperSize="9" scale="80" orientation="landscape" blackAndWhite="1" r:id="rId1"/>
  <headerFooter alignWithMargins="0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16</vt:i4>
      </vt:variant>
    </vt:vector>
  </HeadingPairs>
  <TitlesOfParts>
    <vt:vector size="24" baseType="lpstr">
      <vt:lpstr>002</vt:lpstr>
      <vt:lpstr>184</vt:lpstr>
      <vt:lpstr>041</vt:lpstr>
      <vt:lpstr>241</vt:lpstr>
      <vt:lpstr>122</vt:lpstr>
      <vt:lpstr>086</vt:lpstr>
      <vt:lpstr>087</vt:lpstr>
      <vt:lpstr>402</vt:lpstr>
      <vt:lpstr>'002'!Print_Area</vt:lpstr>
      <vt:lpstr>'041'!Print_Area</vt:lpstr>
      <vt:lpstr>'086'!Print_Area</vt:lpstr>
      <vt:lpstr>'087'!Print_Area</vt:lpstr>
      <vt:lpstr>'122'!Print_Area</vt:lpstr>
      <vt:lpstr>'184'!Print_Area</vt:lpstr>
      <vt:lpstr>'241'!Print_Area</vt:lpstr>
      <vt:lpstr>'402'!Print_Area</vt:lpstr>
      <vt:lpstr>'002'!Print_Titles</vt:lpstr>
      <vt:lpstr>'041'!Print_Titles</vt:lpstr>
      <vt:lpstr>'086'!Print_Titles</vt:lpstr>
      <vt:lpstr>'087'!Print_Titles</vt:lpstr>
      <vt:lpstr>'122'!Print_Titles</vt:lpstr>
      <vt:lpstr>'184'!Print_Titles</vt:lpstr>
      <vt:lpstr>'241'!Print_Titles</vt:lpstr>
      <vt:lpstr>'402'!Print_Titles</vt:lpstr>
    </vt:vector>
  </TitlesOfParts>
  <Company>NEUTEK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Kishor</dc:creator>
  <cp:lastModifiedBy>Kishor</cp:lastModifiedBy>
  <dcterms:created xsi:type="dcterms:W3CDTF">2013-06-01T03:10:30Z</dcterms:created>
  <dcterms:modified xsi:type="dcterms:W3CDTF">2020-07-16T21:04:14Z</dcterms:modified>
</cp:coreProperties>
</file>