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RAIPUR\KVS_RO\"/>
    </mc:Choice>
  </mc:AlternateContent>
  <xr:revisionPtr revIDLastSave="0" documentId="13_ncr:1_{5DE4595C-8959-467D-A061-E72F7F5CB3D7}" xr6:coauthVersionLast="45" xr6:coauthVersionMax="45" xr10:uidLastSave="{00000000-0000-0000-0000-000000000000}"/>
  <bookViews>
    <workbookView xWindow="3810" yWindow="1590" windowWidth="11535" windowHeight="9480" tabRatio="975" xr2:uid="{00000000-000D-0000-FFFF-FFFF00000000}"/>
  </bookViews>
  <sheets>
    <sheet name="002" sheetId="1" r:id="rId1"/>
    <sheet name="184" sheetId="36" r:id="rId2"/>
    <sheet name="041" sheetId="37" r:id="rId3"/>
    <sheet name="241" sheetId="38" r:id="rId4"/>
    <sheet name="122" sheetId="39" r:id="rId5"/>
    <sheet name="086" sheetId="40" r:id="rId6"/>
    <sheet name="087" sheetId="41" r:id="rId7"/>
    <sheet name="402" sheetId="42" r:id="rId8"/>
  </sheets>
  <definedNames>
    <definedName name="_xlnm.Print_Area" localSheetId="0">'002'!$A$1:$Q$43</definedName>
    <definedName name="_xlnm.Print_Area" localSheetId="2">'041'!$A$1:$Q$43</definedName>
    <definedName name="_xlnm.Print_Area" localSheetId="5">'086'!$A$1:$Q$43</definedName>
    <definedName name="_xlnm.Print_Area" localSheetId="6">'087'!$A$1:$Q$43</definedName>
    <definedName name="_xlnm.Print_Area" localSheetId="4">'122'!$A$1:$Q$29</definedName>
    <definedName name="_xlnm.Print_Area" localSheetId="1">'184'!$A$1:$Q$43</definedName>
    <definedName name="_xlnm.Print_Area" localSheetId="3">'241'!$A$1:$Q$43</definedName>
    <definedName name="_xlnm.Print_Area" localSheetId="7">'402'!$A$1:$Q$16</definedName>
    <definedName name="_xlnm.Print_Titles" localSheetId="0">'002'!$1:$9</definedName>
    <definedName name="_xlnm.Print_Titles" localSheetId="2">'041'!$1:$9</definedName>
    <definedName name="_xlnm.Print_Titles" localSheetId="5">'086'!$1:$9</definedName>
    <definedName name="_xlnm.Print_Titles" localSheetId="6">'087'!$1:$9</definedName>
    <definedName name="_xlnm.Print_Titles" localSheetId="4">'122'!$1:$9</definedName>
    <definedName name="_xlnm.Print_Titles" localSheetId="1">'184'!$1:$9</definedName>
    <definedName name="_xlnm.Print_Titles" localSheetId="3">'241'!$1:$9</definedName>
    <definedName name="_xlnm.Print_Titles" localSheetId="7">'402'!$1:$9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42" l="1"/>
  <c r="O11" i="42"/>
  <c r="N11" i="42"/>
  <c r="M11" i="42"/>
  <c r="L11" i="42"/>
  <c r="K11" i="42"/>
  <c r="J11" i="42"/>
  <c r="I11" i="42"/>
  <c r="H11" i="42"/>
  <c r="G11" i="42"/>
  <c r="F11" i="42"/>
  <c r="D11" i="42"/>
  <c r="C11" i="42"/>
  <c r="P38" i="41"/>
  <c r="O38" i="41"/>
  <c r="N38" i="41"/>
  <c r="M38" i="41"/>
  <c r="L38" i="41"/>
  <c r="K38" i="41"/>
  <c r="J38" i="41"/>
  <c r="I38" i="41"/>
  <c r="H38" i="41"/>
  <c r="G38" i="41"/>
  <c r="F38" i="41"/>
  <c r="D38" i="41"/>
  <c r="C38" i="41"/>
  <c r="P38" i="40"/>
  <c r="O38" i="40"/>
  <c r="N38" i="40"/>
  <c r="M38" i="40"/>
  <c r="L38" i="40"/>
  <c r="K38" i="40"/>
  <c r="J38" i="40"/>
  <c r="I38" i="40"/>
  <c r="H38" i="40"/>
  <c r="G38" i="40"/>
  <c r="F38" i="40"/>
  <c r="D38" i="40"/>
  <c r="C38" i="40"/>
  <c r="P24" i="39"/>
  <c r="O24" i="39"/>
  <c r="N24" i="39"/>
  <c r="M24" i="39"/>
  <c r="L24" i="39"/>
  <c r="K24" i="39"/>
  <c r="J24" i="39"/>
  <c r="I24" i="39"/>
  <c r="H24" i="39"/>
  <c r="G24" i="39"/>
  <c r="F24" i="39"/>
  <c r="D24" i="39"/>
  <c r="C24" i="39"/>
  <c r="P38" i="38"/>
  <c r="O38" i="38"/>
  <c r="N38" i="38"/>
  <c r="M38" i="38"/>
  <c r="L38" i="38"/>
  <c r="K38" i="38"/>
  <c r="J38" i="38"/>
  <c r="I38" i="38"/>
  <c r="H38" i="38"/>
  <c r="G38" i="38"/>
  <c r="F38" i="38"/>
  <c r="D38" i="38"/>
  <c r="C38" i="38"/>
  <c r="P38" i="37"/>
  <c r="O38" i="37"/>
  <c r="N38" i="37"/>
  <c r="M38" i="37"/>
  <c r="L38" i="37"/>
  <c r="K38" i="37"/>
  <c r="J38" i="37"/>
  <c r="I38" i="37"/>
  <c r="H38" i="37"/>
  <c r="G38" i="37"/>
  <c r="F38" i="37"/>
  <c r="D38" i="37"/>
  <c r="C38" i="37"/>
  <c r="P38" i="36"/>
  <c r="O38" i="36"/>
  <c r="N38" i="36"/>
  <c r="M38" i="36"/>
  <c r="L38" i="36"/>
  <c r="K38" i="36"/>
  <c r="J38" i="36"/>
  <c r="I38" i="36"/>
  <c r="H38" i="36"/>
  <c r="G38" i="36"/>
  <c r="F38" i="36"/>
  <c r="D38" i="36"/>
  <c r="C38" i="36"/>
  <c r="Q11" i="42" l="1"/>
  <c r="Q38" i="41"/>
  <c r="E38" i="40"/>
  <c r="Q38" i="40"/>
  <c r="Q24" i="39"/>
  <c r="Q38" i="38"/>
  <c r="Q38" i="37"/>
  <c r="Q38" i="36"/>
  <c r="E11" i="42"/>
  <c r="E24" i="39"/>
  <c r="E38" i="41"/>
  <c r="E38" i="38"/>
  <c r="E38" i="37"/>
  <c r="E38" i="36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Q38" i="1" l="1"/>
  <c r="E38" i="1" l="1"/>
</calcChain>
</file>

<file path=xl/sharedStrings.xml><?xml version="1.0" encoding="utf-8"?>
<sst xmlns="http://schemas.openxmlformats.org/spreadsheetml/2006/main" count="383" uniqueCount="60">
  <si>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</si>
  <si>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</si>
  <si>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</si>
  <si>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</si>
  <si>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</si>
  <si>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</si>
  <si>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</si>
  <si>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</si>
  <si>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</si>
  <si>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</si>
  <si>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</si>
  <si>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</si>
  <si>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</si>
  <si>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</si>
  <si>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 I.</t>
  </si>
  <si>
    <t>Region as a whole</t>
  </si>
  <si>
    <t>JHAGRAKHAND</t>
  </si>
  <si>
    <t>KANKER</t>
  </si>
  <si>
    <t>KHAIRAGARH</t>
  </si>
  <si>
    <t>RAIPUR No.2</t>
  </si>
  <si>
    <t>JASHPUR</t>
  </si>
  <si>
    <t>CISF BHILAI</t>
  </si>
  <si>
    <t>CHIRIMIRI</t>
  </si>
  <si>
    <t>KIRANDUL</t>
  </si>
  <si>
    <t>BAIKUNTH PUR</t>
  </si>
  <si>
    <t>DONGARGARH</t>
  </si>
  <si>
    <t>RAIGARH</t>
  </si>
  <si>
    <t>BILASPUR</t>
  </si>
  <si>
    <t>JANJGIR</t>
  </si>
  <si>
    <t>DANTEWARA</t>
  </si>
  <si>
    <t>AMBIKAPUR</t>
  </si>
  <si>
    <t>MANENDRAGARH</t>
  </si>
  <si>
    <t>RAIPUR No.1 (S1)</t>
  </si>
  <si>
    <t>KORBA NTPC</t>
  </si>
  <si>
    <t>MAHASAMUND</t>
  </si>
  <si>
    <t>RAJNANDGAON</t>
  </si>
  <si>
    <t>DURG</t>
  </si>
  <si>
    <t>DHAMTARI</t>
  </si>
  <si>
    <t>BACHELI</t>
  </si>
  <si>
    <t>BHILAI</t>
  </si>
  <si>
    <t>JAGDALPUR</t>
  </si>
  <si>
    <t>KORBA BCPP</t>
  </si>
  <si>
    <t>KORBA KUSMUNDA</t>
  </si>
  <si>
    <t>RAIPUR No.1 (S2)</t>
  </si>
  <si>
    <t>KENDRIYA VIDYALAYA SANGATHAN, REGIONAL OFFICE RAIPUR</t>
  </si>
  <si>
    <t>SEC-IV, DINDAYALUPDHYAY NAGAR, RAIPUR, C.G. - 492</t>
  </si>
  <si>
    <t>2019 - 2020 ANALYSIS OF CBSE RESULT - 002 : HINDI COURSE-A</t>
  </si>
  <si>
    <t>SUBJECT WISE ANALYSIS - AISSE : CLASS X</t>
  </si>
  <si>
    <t>PROFORMA - 10(T)</t>
  </si>
  <si>
    <t>Name Of RO</t>
  </si>
  <si>
    <t>Generated through : NEUTEK Result Master Pro</t>
  </si>
  <si>
    <t>Assistant Commissioner : S Nalayini</t>
  </si>
  <si>
    <t>Deputy Commissioner : CHANDANA MANDAL</t>
  </si>
  <si>
    <t>2019 - 2020 ANALYSIS OF CBSE RESULT - 184 : ENGH LNG &amp; LIT.</t>
  </si>
  <si>
    <t>2019 - 2020 ANALYSIS OF CBSE RESULT - 041 : MATHS STANDARD</t>
  </si>
  <si>
    <t>2019 - 2020 ANALYSIS OF CBSE RESULT - 241 : MATHS BASIC</t>
  </si>
  <si>
    <t>2019 - 2020 ANALYSIS OF CBSE RESULT - 122 : COMM. SANSKRIT</t>
  </si>
  <si>
    <t>2019 - 2020 ANALYSIS OF CBSE RESULT - 086 : SCIENCE</t>
  </si>
  <si>
    <t>2019 - 2020 ANALYSIS OF CBSE RESULT - 087 : SOCIAL SCIENCE</t>
  </si>
  <si>
    <t>2019 - 2020 ANALYSIS OF CBSE RESULT - 402 : INFO TECHLGY(O)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</si>
</sst>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theme="5" tint="-0.249977111117893"/>
      <name val="Arial"/>
      <family val="2"/>
    </font>
    <font>
      <b/>
      <sz val="14"/>
      <name val="Verdana"/>
      <family val="2"/>
    </font>
    <font>
      <b/>
      <sz val="11"/>
      <color theme="5" tint="-0.249977111117893"/>
      <name val="Arial"/>
      <family val="2"/>
    </font>
    <font>
      <b/>
      <sz val="13"/>
      <name val="Verdana"/>
      <family val="2"/>
    </font>
    <font>
      <sz val="9"/>
      <name val="Arial"/>
      <family val="2"/>
    </font>
    <font>
      <b/>
      <sz val="16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22"/>
      <name val="Verdana"/>
      <family val="2"/>
    </font>
    <font>
      <b/>
      <sz val="8"/>
      <name val="Arial"/>
      <family val="2"/>
    </font>
    <font>
      <b/>
      <sz val="13"/>
      <color indexed="53"/>
      <name val="Verdana"/>
      <family val="2"/>
    </font>
    <font>
      <sz val="13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right" vertical="center" wrapText="1"/>
    </xf>
    <xf numFmtId="2" fontId="12" fillId="0" borderId="7" xfId="0" applyNumberFormat="1" applyFont="1" applyFill="1" applyBorder="1" applyAlignment="1" applyProtection="1">
      <alignment horizontal="right" vertical="center" wrapText="1"/>
    </xf>
    <xf numFmtId="2" fontId="12" fillId="0" borderId="13" xfId="0" applyNumberFormat="1" applyFont="1" applyFill="1" applyBorder="1" applyAlignment="1" applyProtection="1">
      <alignment horizontal="right" vertical="center" wrapText="1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right" vertical="center"/>
    </xf>
    <xf numFmtId="2" fontId="13" fillId="3" borderId="7" xfId="0" applyNumberFormat="1" applyFont="1" applyFill="1" applyBorder="1" applyAlignment="1" applyProtection="1">
      <alignment horizontal="right" vertical="center"/>
    </xf>
    <xf numFmtId="2" fontId="3" fillId="3" borderId="1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6" fillId="0" borderId="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15" fontId="15" fillId="0" borderId="4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horizontal="right" vertical="center"/>
    </xf>
    <xf numFmtId="0" fontId="15" fillId="0" borderId="18" xfId="0" applyFont="1" applyFill="1" applyBorder="1" applyAlignment="1" applyProtection="1">
      <alignment horizontal="right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vertical="center"/>
    </xf>
  </cellXfs>
  <cellStyles count="1"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1</xdr:col>
      <xdr:colOff>539153</xdr:colOff>
      <xdr:row>3</xdr:row>
      <xdr:rowOff>35458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257175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529628</xdr:colOff>
      <xdr:row>3</xdr:row>
      <xdr:rowOff>25933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529628</xdr:colOff>
      <xdr:row>3</xdr:row>
      <xdr:rowOff>25933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529628</xdr:colOff>
      <xdr:row>3</xdr:row>
      <xdr:rowOff>25933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529628</xdr:colOff>
      <xdr:row>3</xdr:row>
      <xdr:rowOff>25933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529628</xdr:colOff>
      <xdr:row>3</xdr:row>
      <xdr:rowOff>25933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529628</xdr:colOff>
      <xdr:row>3</xdr:row>
      <xdr:rowOff>25933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77278" cy="5212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043"/>
  <sheetViews>
    <sheetView showGridLines="0" tabSelected="1" workbookViewId="0">
      <pane xSplit="17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sqref="A1:Q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15" width="7.7109375" style="2" customWidth="1"/>
    <col min="16" max="17" width="7.7109375" style="1" customWidth="1"/>
    <col min="18" max="18" width="6.7109375" style="1" customWidth="1"/>
    <col min="19" max="19" width="6.7109375" style="2" customWidth="1"/>
    <col min="20" max="22" width="6.7109375" style="1" customWidth="1"/>
    <col min="23" max="27" width="25.7109375" style="3" customWidth="1"/>
    <col min="28" max="16384" width="9.140625" style="3"/>
  </cols>
  <sheetData>
    <row r="1" spans="1:22" ht="20.100000000000001" customHeight="1" x14ac:dyDescent="0.2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2" ht="20.100000000000001" customHeight="1" x14ac:dyDescent="0.2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4"/>
      <c r="S2" s="4"/>
      <c r="T2" s="4"/>
      <c r="U2" s="4"/>
      <c r="V2" s="4"/>
    </row>
    <row r="3" spans="1:22" ht="20.100000000000001" customHeight="1" x14ac:dyDescent="0.2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5"/>
      <c r="S3" s="5"/>
      <c r="T3" s="5"/>
      <c r="U3" s="5"/>
      <c r="V3" s="5"/>
    </row>
    <row r="4" spans="1:22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"/>
      <c r="S4" s="5"/>
      <c r="T4" s="5"/>
      <c r="U4" s="5"/>
      <c r="V4" s="5"/>
    </row>
    <row r="5" spans="1:22" ht="20.100000000000001" customHeight="1" x14ac:dyDescent="0.2">
      <c r="A5" s="41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6"/>
      <c r="S5" s="6"/>
      <c r="T5" s="6"/>
      <c r="U5" s="6"/>
      <c r="V5" s="6"/>
    </row>
    <row r="6" spans="1:22" ht="20.100000000000001" customHeight="1" x14ac:dyDescent="0.2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7"/>
      <c r="S6" s="7"/>
      <c r="T6" s="7"/>
      <c r="U6" s="7"/>
      <c r="V6" s="7"/>
    </row>
    <row r="7" spans="1:22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"/>
      <c r="S7" s="7"/>
      <c r="T7" s="8"/>
      <c r="U7" s="7"/>
      <c r="V7" s="7"/>
    </row>
    <row r="8" spans="1:22" ht="15" customHeight="1" x14ac:dyDescent="0.2">
      <c r="A8" s="48"/>
      <c r="B8" s="50" t="s">
        <v>49</v>
      </c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13</v>
      </c>
      <c r="Q8" s="53" t="s">
        <v>14</v>
      </c>
    </row>
    <row r="9" spans="1:22" ht="15" customHeight="1" x14ac:dyDescent="0.2">
      <c r="A9" s="49"/>
      <c r="B9" s="5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</row>
    <row r="10" spans="1:22" ht="15" customHeight="1" x14ac:dyDescent="0.2">
      <c r="A10" s="24">
        <v>1</v>
      </c>
      <c r="B10" s="25" t="s">
        <v>16</v>
      </c>
      <c r="C10" s="9">
        <v>73</v>
      </c>
      <c r="D10" s="9">
        <v>73</v>
      </c>
      <c r="E10" s="10">
        <v>100</v>
      </c>
      <c r="F10" s="9">
        <v>14</v>
      </c>
      <c r="G10" s="9">
        <v>11</v>
      </c>
      <c r="H10" s="9">
        <v>18</v>
      </c>
      <c r="I10" s="9">
        <v>11</v>
      </c>
      <c r="J10" s="9">
        <v>10</v>
      </c>
      <c r="K10" s="9">
        <v>7</v>
      </c>
      <c r="L10" s="9">
        <v>2</v>
      </c>
      <c r="M10" s="9">
        <v>0</v>
      </c>
      <c r="N10" s="9">
        <v>0</v>
      </c>
      <c r="O10" s="9">
        <v>73</v>
      </c>
      <c r="P10" s="9">
        <v>417</v>
      </c>
      <c r="Q10" s="11">
        <v>71.400000000000006</v>
      </c>
    </row>
    <row r="11" spans="1:22" ht="15" customHeight="1" x14ac:dyDescent="0.2">
      <c r="A11" s="24">
        <v>2</v>
      </c>
      <c r="B11" s="25" t="s">
        <v>17</v>
      </c>
      <c r="C11" s="9">
        <v>39</v>
      </c>
      <c r="D11" s="9">
        <v>39</v>
      </c>
      <c r="E11" s="10">
        <v>100</v>
      </c>
      <c r="F11" s="9">
        <v>11</v>
      </c>
      <c r="G11" s="9">
        <v>3</v>
      </c>
      <c r="H11" s="9">
        <v>11</v>
      </c>
      <c r="I11" s="9">
        <v>2</v>
      </c>
      <c r="J11" s="9">
        <v>5</v>
      </c>
      <c r="K11" s="9">
        <v>3</v>
      </c>
      <c r="L11" s="9">
        <v>3</v>
      </c>
      <c r="M11" s="9">
        <v>1</v>
      </c>
      <c r="N11" s="9">
        <v>0</v>
      </c>
      <c r="O11" s="9">
        <v>39</v>
      </c>
      <c r="P11" s="9">
        <v>221</v>
      </c>
      <c r="Q11" s="11">
        <v>70.83</v>
      </c>
    </row>
    <row r="12" spans="1:22" ht="15" customHeight="1" x14ac:dyDescent="0.2">
      <c r="A12" s="24">
        <v>3</v>
      </c>
      <c r="B12" s="25" t="s">
        <v>18</v>
      </c>
      <c r="C12" s="9">
        <v>52</v>
      </c>
      <c r="D12" s="9">
        <v>52</v>
      </c>
      <c r="E12" s="10">
        <v>100</v>
      </c>
      <c r="F12" s="9">
        <v>7</v>
      </c>
      <c r="G12" s="9">
        <v>13</v>
      </c>
      <c r="H12" s="9">
        <v>7</v>
      </c>
      <c r="I12" s="9">
        <v>12</v>
      </c>
      <c r="J12" s="9">
        <v>6</v>
      </c>
      <c r="K12" s="9">
        <v>4</v>
      </c>
      <c r="L12" s="9">
        <v>3</v>
      </c>
      <c r="M12" s="9">
        <v>0</v>
      </c>
      <c r="N12" s="9">
        <v>0</v>
      </c>
      <c r="O12" s="9">
        <v>52</v>
      </c>
      <c r="P12" s="9">
        <v>291</v>
      </c>
      <c r="Q12" s="11">
        <v>69.95</v>
      </c>
    </row>
    <row r="13" spans="1:22" ht="15" customHeight="1" x14ac:dyDescent="0.2">
      <c r="A13" s="24">
        <v>4</v>
      </c>
      <c r="B13" s="25" t="s">
        <v>19</v>
      </c>
      <c r="C13" s="9">
        <v>167</v>
      </c>
      <c r="D13" s="9">
        <v>167</v>
      </c>
      <c r="E13" s="10">
        <v>100</v>
      </c>
      <c r="F13" s="9">
        <v>39</v>
      </c>
      <c r="G13" s="9">
        <v>30</v>
      </c>
      <c r="H13" s="9">
        <v>22</v>
      </c>
      <c r="I13" s="9">
        <v>27</v>
      </c>
      <c r="J13" s="9">
        <v>16</v>
      </c>
      <c r="K13" s="9">
        <v>16</v>
      </c>
      <c r="L13" s="9">
        <v>13</v>
      </c>
      <c r="M13" s="9">
        <v>4</v>
      </c>
      <c r="N13" s="9">
        <v>0</v>
      </c>
      <c r="O13" s="9">
        <v>167</v>
      </c>
      <c r="P13" s="9">
        <v>931</v>
      </c>
      <c r="Q13" s="11">
        <v>69.69</v>
      </c>
    </row>
    <row r="14" spans="1:22" ht="15" customHeight="1" x14ac:dyDescent="0.2">
      <c r="A14" s="24">
        <v>5</v>
      </c>
      <c r="B14" s="25" t="s">
        <v>20</v>
      </c>
      <c r="C14" s="9">
        <v>43</v>
      </c>
      <c r="D14" s="9">
        <v>43</v>
      </c>
      <c r="E14" s="10">
        <v>100</v>
      </c>
      <c r="F14" s="9">
        <v>4</v>
      </c>
      <c r="G14" s="9">
        <v>10</v>
      </c>
      <c r="H14" s="9">
        <v>8</v>
      </c>
      <c r="I14" s="9">
        <v>9</v>
      </c>
      <c r="J14" s="9">
        <v>6</v>
      </c>
      <c r="K14" s="9">
        <v>6</v>
      </c>
      <c r="L14" s="9">
        <v>0</v>
      </c>
      <c r="M14" s="9">
        <v>0</v>
      </c>
      <c r="N14" s="9">
        <v>0</v>
      </c>
      <c r="O14" s="9">
        <v>43</v>
      </c>
      <c r="P14" s="9">
        <v>237</v>
      </c>
      <c r="Q14" s="11">
        <v>68.900000000000006</v>
      </c>
    </row>
    <row r="15" spans="1:22" ht="15" customHeight="1" x14ac:dyDescent="0.2">
      <c r="A15" s="24">
        <v>6</v>
      </c>
      <c r="B15" s="25" t="s">
        <v>21</v>
      </c>
      <c r="C15" s="9">
        <v>39</v>
      </c>
      <c r="D15" s="9">
        <v>39</v>
      </c>
      <c r="E15" s="10">
        <v>100</v>
      </c>
      <c r="F15" s="9">
        <v>5</v>
      </c>
      <c r="G15" s="9">
        <v>10</v>
      </c>
      <c r="H15" s="9">
        <v>4</v>
      </c>
      <c r="I15" s="9">
        <v>7</v>
      </c>
      <c r="J15" s="9">
        <v>5</v>
      </c>
      <c r="K15" s="9">
        <v>5</v>
      </c>
      <c r="L15" s="9">
        <v>2</v>
      </c>
      <c r="M15" s="9">
        <v>1</v>
      </c>
      <c r="N15" s="9">
        <v>0</v>
      </c>
      <c r="O15" s="9">
        <v>39</v>
      </c>
      <c r="P15" s="9">
        <v>209</v>
      </c>
      <c r="Q15" s="11">
        <v>66.989999999999995</v>
      </c>
    </row>
    <row r="16" spans="1:22" ht="15" customHeight="1" x14ac:dyDescent="0.2">
      <c r="A16" s="24">
        <v>7</v>
      </c>
      <c r="B16" s="25" t="s">
        <v>22</v>
      </c>
      <c r="C16" s="9">
        <v>60</v>
      </c>
      <c r="D16" s="9">
        <v>60</v>
      </c>
      <c r="E16" s="10">
        <v>100</v>
      </c>
      <c r="F16" s="9">
        <v>11</v>
      </c>
      <c r="G16" s="9">
        <v>9</v>
      </c>
      <c r="H16" s="9">
        <v>7</v>
      </c>
      <c r="I16" s="9">
        <v>8</v>
      </c>
      <c r="J16" s="9">
        <v>13</v>
      </c>
      <c r="K16" s="9">
        <v>9</v>
      </c>
      <c r="L16" s="9">
        <v>2</v>
      </c>
      <c r="M16" s="9">
        <v>1</v>
      </c>
      <c r="N16" s="9">
        <v>0</v>
      </c>
      <c r="O16" s="9">
        <v>60</v>
      </c>
      <c r="P16" s="9">
        <v>317</v>
      </c>
      <c r="Q16" s="11">
        <v>66.040000000000006</v>
      </c>
    </row>
    <row r="17" spans="1:17" ht="15" customHeight="1" x14ac:dyDescent="0.2">
      <c r="A17" s="24">
        <v>8</v>
      </c>
      <c r="B17" s="25" t="s">
        <v>23</v>
      </c>
      <c r="C17" s="9">
        <v>30</v>
      </c>
      <c r="D17" s="9">
        <v>30</v>
      </c>
      <c r="E17" s="10">
        <v>100</v>
      </c>
      <c r="F17" s="9">
        <v>6</v>
      </c>
      <c r="G17" s="9">
        <v>4</v>
      </c>
      <c r="H17" s="9">
        <v>4</v>
      </c>
      <c r="I17" s="9">
        <v>6</v>
      </c>
      <c r="J17" s="9">
        <v>2</v>
      </c>
      <c r="K17" s="9">
        <v>6</v>
      </c>
      <c r="L17" s="9">
        <v>0</v>
      </c>
      <c r="M17" s="9">
        <v>2</v>
      </c>
      <c r="N17" s="9">
        <v>0</v>
      </c>
      <c r="O17" s="9">
        <v>30</v>
      </c>
      <c r="P17" s="9">
        <v>158</v>
      </c>
      <c r="Q17" s="11">
        <v>65.83</v>
      </c>
    </row>
    <row r="18" spans="1:17" ht="15" customHeight="1" x14ac:dyDescent="0.2">
      <c r="A18" s="24">
        <v>9</v>
      </c>
      <c r="B18" s="25" t="s">
        <v>24</v>
      </c>
      <c r="C18" s="9">
        <v>70</v>
      </c>
      <c r="D18" s="9">
        <v>70</v>
      </c>
      <c r="E18" s="10">
        <v>100</v>
      </c>
      <c r="F18" s="9">
        <v>10</v>
      </c>
      <c r="G18" s="9">
        <v>12</v>
      </c>
      <c r="H18" s="9">
        <v>7</v>
      </c>
      <c r="I18" s="9">
        <v>16</v>
      </c>
      <c r="J18" s="9">
        <v>12</v>
      </c>
      <c r="K18" s="9">
        <v>7</v>
      </c>
      <c r="L18" s="9">
        <v>6</v>
      </c>
      <c r="M18" s="9">
        <v>0</v>
      </c>
      <c r="N18" s="9">
        <v>0</v>
      </c>
      <c r="O18" s="9">
        <v>70</v>
      </c>
      <c r="P18" s="9">
        <v>367</v>
      </c>
      <c r="Q18" s="11">
        <v>65.540000000000006</v>
      </c>
    </row>
    <row r="19" spans="1:17" ht="15" customHeight="1" x14ac:dyDescent="0.2">
      <c r="A19" s="24">
        <v>10</v>
      </c>
      <c r="B19" s="25" t="s">
        <v>25</v>
      </c>
      <c r="C19" s="9">
        <v>72</v>
      </c>
      <c r="D19" s="9">
        <v>72</v>
      </c>
      <c r="E19" s="10">
        <v>100</v>
      </c>
      <c r="F19" s="9">
        <v>10</v>
      </c>
      <c r="G19" s="9">
        <v>10</v>
      </c>
      <c r="H19" s="9">
        <v>10</v>
      </c>
      <c r="I19" s="9">
        <v>13</v>
      </c>
      <c r="J19" s="9">
        <v>17</v>
      </c>
      <c r="K19" s="9">
        <v>6</v>
      </c>
      <c r="L19" s="9">
        <v>5</v>
      </c>
      <c r="M19" s="9">
        <v>1</v>
      </c>
      <c r="N19" s="9">
        <v>0</v>
      </c>
      <c r="O19" s="9">
        <v>72</v>
      </c>
      <c r="P19" s="9">
        <v>372</v>
      </c>
      <c r="Q19" s="11">
        <v>64.58</v>
      </c>
    </row>
    <row r="20" spans="1:17" ht="15" customHeight="1" x14ac:dyDescent="0.2">
      <c r="A20" s="24">
        <v>11</v>
      </c>
      <c r="B20" s="25" t="s">
        <v>26</v>
      </c>
      <c r="C20" s="9">
        <v>73</v>
      </c>
      <c r="D20" s="9">
        <v>73</v>
      </c>
      <c r="E20" s="10">
        <v>100</v>
      </c>
      <c r="F20" s="9">
        <v>13</v>
      </c>
      <c r="G20" s="9">
        <v>8</v>
      </c>
      <c r="H20" s="9">
        <v>13</v>
      </c>
      <c r="I20" s="9">
        <v>10</v>
      </c>
      <c r="J20" s="9">
        <v>8</v>
      </c>
      <c r="K20" s="9">
        <v>7</v>
      </c>
      <c r="L20" s="9">
        <v>12</v>
      </c>
      <c r="M20" s="9">
        <v>2</v>
      </c>
      <c r="N20" s="9">
        <v>0</v>
      </c>
      <c r="O20" s="9">
        <v>73</v>
      </c>
      <c r="P20" s="9">
        <v>367</v>
      </c>
      <c r="Q20" s="11">
        <v>62.84</v>
      </c>
    </row>
    <row r="21" spans="1:17" ht="15" customHeight="1" x14ac:dyDescent="0.2">
      <c r="A21" s="24">
        <v>12</v>
      </c>
      <c r="B21" s="25" t="s">
        <v>27</v>
      </c>
      <c r="C21" s="9">
        <v>130</v>
      </c>
      <c r="D21" s="9">
        <v>130</v>
      </c>
      <c r="E21" s="10">
        <v>100</v>
      </c>
      <c r="F21" s="9">
        <v>22</v>
      </c>
      <c r="G21" s="9">
        <v>16</v>
      </c>
      <c r="H21" s="9">
        <v>13</v>
      </c>
      <c r="I21" s="9">
        <v>24</v>
      </c>
      <c r="J21" s="9">
        <v>21</v>
      </c>
      <c r="K21" s="9">
        <v>13</v>
      </c>
      <c r="L21" s="9">
        <v>11</v>
      </c>
      <c r="M21" s="9">
        <v>10</v>
      </c>
      <c r="N21" s="9">
        <v>0</v>
      </c>
      <c r="O21" s="9">
        <v>130</v>
      </c>
      <c r="P21" s="9">
        <v>641</v>
      </c>
      <c r="Q21" s="11">
        <v>61.63</v>
      </c>
    </row>
    <row r="22" spans="1:17" ht="15" customHeight="1" x14ac:dyDescent="0.2">
      <c r="A22" s="24">
        <v>13</v>
      </c>
      <c r="B22" s="25" t="s">
        <v>28</v>
      </c>
      <c r="C22" s="9">
        <v>80</v>
      </c>
      <c r="D22" s="9">
        <v>80</v>
      </c>
      <c r="E22" s="10">
        <v>100</v>
      </c>
      <c r="F22" s="9">
        <v>5</v>
      </c>
      <c r="G22" s="9">
        <v>20</v>
      </c>
      <c r="H22" s="9">
        <v>9</v>
      </c>
      <c r="I22" s="9">
        <v>15</v>
      </c>
      <c r="J22" s="9">
        <v>8</v>
      </c>
      <c r="K22" s="9">
        <v>9</v>
      </c>
      <c r="L22" s="9">
        <v>7</v>
      </c>
      <c r="M22" s="9">
        <v>7</v>
      </c>
      <c r="N22" s="9">
        <v>0</v>
      </c>
      <c r="O22" s="9">
        <v>80</v>
      </c>
      <c r="P22" s="9">
        <v>389</v>
      </c>
      <c r="Q22" s="11">
        <v>60.78</v>
      </c>
    </row>
    <row r="23" spans="1:17" ht="15" customHeight="1" x14ac:dyDescent="0.2">
      <c r="A23" s="24">
        <v>14</v>
      </c>
      <c r="B23" s="25" t="s">
        <v>29</v>
      </c>
      <c r="C23" s="9">
        <v>61</v>
      </c>
      <c r="D23" s="9">
        <v>61</v>
      </c>
      <c r="E23" s="10">
        <v>100</v>
      </c>
      <c r="F23" s="9">
        <v>5</v>
      </c>
      <c r="G23" s="9">
        <v>10</v>
      </c>
      <c r="H23" s="9">
        <v>14</v>
      </c>
      <c r="I23" s="9">
        <v>9</v>
      </c>
      <c r="J23" s="9">
        <v>4</v>
      </c>
      <c r="K23" s="9">
        <v>6</v>
      </c>
      <c r="L23" s="9">
        <v>10</v>
      </c>
      <c r="M23" s="9">
        <v>3</v>
      </c>
      <c r="N23" s="9">
        <v>0</v>
      </c>
      <c r="O23" s="9">
        <v>61</v>
      </c>
      <c r="P23" s="9">
        <v>296</v>
      </c>
      <c r="Q23" s="11">
        <v>60.66</v>
      </c>
    </row>
    <row r="24" spans="1:17" ht="15" customHeight="1" x14ac:dyDescent="0.2">
      <c r="A24" s="24">
        <v>15</v>
      </c>
      <c r="B24" s="25" t="s">
        <v>30</v>
      </c>
      <c r="C24" s="9">
        <v>77</v>
      </c>
      <c r="D24" s="9">
        <v>77</v>
      </c>
      <c r="E24" s="10">
        <v>100</v>
      </c>
      <c r="F24" s="9">
        <v>13</v>
      </c>
      <c r="G24" s="9">
        <v>10</v>
      </c>
      <c r="H24" s="9">
        <v>8</v>
      </c>
      <c r="I24" s="9">
        <v>9</v>
      </c>
      <c r="J24" s="9">
        <v>11</v>
      </c>
      <c r="K24" s="9">
        <v>13</v>
      </c>
      <c r="L24" s="9">
        <v>7</v>
      </c>
      <c r="M24" s="9">
        <v>6</v>
      </c>
      <c r="N24" s="9">
        <v>0</v>
      </c>
      <c r="O24" s="9">
        <v>77</v>
      </c>
      <c r="P24" s="9">
        <v>370</v>
      </c>
      <c r="Q24" s="11">
        <v>60.06</v>
      </c>
    </row>
    <row r="25" spans="1:17" ht="15" customHeight="1" x14ac:dyDescent="0.2">
      <c r="A25" s="24">
        <v>16</v>
      </c>
      <c r="B25" s="25" t="s">
        <v>31</v>
      </c>
      <c r="C25" s="9">
        <v>31</v>
      </c>
      <c r="D25" s="9">
        <v>31</v>
      </c>
      <c r="E25" s="10">
        <v>100</v>
      </c>
      <c r="F25" s="9">
        <v>2</v>
      </c>
      <c r="G25" s="9">
        <v>5</v>
      </c>
      <c r="H25" s="9">
        <v>5</v>
      </c>
      <c r="I25" s="9">
        <v>5</v>
      </c>
      <c r="J25" s="9">
        <v>3</v>
      </c>
      <c r="K25" s="9">
        <v>6</v>
      </c>
      <c r="L25" s="9">
        <v>3</v>
      </c>
      <c r="M25" s="9">
        <v>2</v>
      </c>
      <c r="N25" s="9">
        <v>0</v>
      </c>
      <c r="O25" s="9">
        <v>31</v>
      </c>
      <c r="P25" s="9">
        <v>144</v>
      </c>
      <c r="Q25" s="11">
        <v>58.06</v>
      </c>
    </row>
    <row r="26" spans="1:17" ht="15" customHeight="1" x14ac:dyDescent="0.2">
      <c r="A26" s="24">
        <v>17</v>
      </c>
      <c r="B26" s="25" t="s">
        <v>32</v>
      </c>
      <c r="C26" s="9">
        <v>137</v>
      </c>
      <c r="D26" s="9">
        <v>137</v>
      </c>
      <c r="E26" s="10">
        <v>100</v>
      </c>
      <c r="F26" s="9">
        <v>19</v>
      </c>
      <c r="G26" s="9">
        <v>18</v>
      </c>
      <c r="H26" s="9">
        <v>18</v>
      </c>
      <c r="I26" s="9">
        <v>23</v>
      </c>
      <c r="J26" s="9">
        <v>13</v>
      </c>
      <c r="K26" s="9">
        <v>10</v>
      </c>
      <c r="L26" s="9">
        <v>14</v>
      </c>
      <c r="M26" s="9">
        <v>22</v>
      </c>
      <c r="N26" s="9">
        <v>0</v>
      </c>
      <c r="O26" s="9">
        <v>137</v>
      </c>
      <c r="P26" s="9">
        <v>633</v>
      </c>
      <c r="Q26" s="11">
        <v>57.76</v>
      </c>
    </row>
    <row r="27" spans="1:17" ht="15" customHeight="1" x14ac:dyDescent="0.2">
      <c r="A27" s="24">
        <v>18</v>
      </c>
      <c r="B27" s="25" t="s">
        <v>33</v>
      </c>
      <c r="C27" s="9">
        <v>72</v>
      </c>
      <c r="D27" s="9">
        <v>72</v>
      </c>
      <c r="E27" s="10">
        <v>100</v>
      </c>
      <c r="F27" s="9">
        <v>14</v>
      </c>
      <c r="G27" s="9">
        <v>3</v>
      </c>
      <c r="H27" s="9">
        <v>6</v>
      </c>
      <c r="I27" s="9">
        <v>13</v>
      </c>
      <c r="J27" s="9">
        <v>10</v>
      </c>
      <c r="K27" s="9">
        <v>9</v>
      </c>
      <c r="L27" s="9">
        <v>13</v>
      </c>
      <c r="M27" s="9">
        <v>4</v>
      </c>
      <c r="N27" s="9">
        <v>0</v>
      </c>
      <c r="O27" s="9">
        <v>72</v>
      </c>
      <c r="P27" s="9">
        <v>331</v>
      </c>
      <c r="Q27" s="11">
        <v>57.47</v>
      </c>
    </row>
    <row r="28" spans="1:17" ht="15" customHeight="1" x14ac:dyDescent="0.2">
      <c r="A28" s="24">
        <v>19</v>
      </c>
      <c r="B28" s="25" t="s">
        <v>34</v>
      </c>
      <c r="C28" s="9">
        <v>78</v>
      </c>
      <c r="D28" s="9">
        <v>78</v>
      </c>
      <c r="E28" s="10">
        <v>100</v>
      </c>
      <c r="F28" s="9">
        <v>10</v>
      </c>
      <c r="G28" s="9">
        <v>7</v>
      </c>
      <c r="H28" s="9">
        <v>4</v>
      </c>
      <c r="I28" s="9">
        <v>21</v>
      </c>
      <c r="J28" s="9">
        <v>7</v>
      </c>
      <c r="K28" s="9">
        <v>8</v>
      </c>
      <c r="L28" s="9">
        <v>17</v>
      </c>
      <c r="M28" s="9">
        <v>4</v>
      </c>
      <c r="N28" s="9">
        <v>0</v>
      </c>
      <c r="O28" s="9">
        <v>78</v>
      </c>
      <c r="P28" s="9">
        <v>348</v>
      </c>
      <c r="Q28" s="11">
        <v>55.77</v>
      </c>
    </row>
    <row r="29" spans="1:17" ht="15" customHeight="1" x14ac:dyDescent="0.2">
      <c r="A29" s="24">
        <v>20</v>
      </c>
      <c r="B29" s="25" t="s">
        <v>35</v>
      </c>
      <c r="C29" s="9">
        <v>32</v>
      </c>
      <c r="D29" s="9">
        <v>32</v>
      </c>
      <c r="E29" s="10">
        <v>100</v>
      </c>
      <c r="F29" s="9">
        <v>4</v>
      </c>
      <c r="G29" s="9">
        <v>3</v>
      </c>
      <c r="H29" s="9">
        <v>3</v>
      </c>
      <c r="I29" s="9">
        <v>3</v>
      </c>
      <c r="J29" s="9">
        <v>7</v>
      </c>
      <c r="K29" s="9">
        <v>7</v>
      </c>
      <c r="L29" s="9">
        <v>2</v>
      </c>
      <c r="M29" s="9">
        <v>3</v>
      </c>
      <c r="N29" s="9">
        <v>0</v>
      </c>
      <c r="O29" s="9">
        <v>32</v>
      </c>
      <c r="P29" s="9">
        <v>142</v>
      </c>
      <c r="Q29" s="11">
        <v>55.47</v>
      </c>
    </row>
    <row r="30" spans="1:17" ht="15" customHeight="1" x14ac:dyDescent="0.2">
      <c r="A30" s="24">
        <v>21</v>
      </c>
      <c r="B30" s="25" t="s">
        <v>36</v>
      </c>
      <c r="C30" s="9">
        <v>162</v>
      </c>
      <c r="D30" s="9">
        <v>162</v>
      </c>
      <c r="E30" s="10">
        <v>100</v>
      </c>
      <c r="F30" s="9">
        <v>10</v>
      </c>
      <c r="G30" s="9">
        <v>18</v>
      </c>
      <c r="H30" s="9">
        <v>24</v>
      </c>
      <c r="I30" s="9">
        <v>20</v>
      </c>
      <c r="J30" s="9">
        <v>31</v>
      </c>
      <c r="K30" s="9">
        <v>28</v>
      </c>
      <c r="L30" s="9">
        <v>21</v>
      </c>
      <c r="M30" s="9">
        <v>10</v>
      </c>
      <c r="N30" s="9">
        <v>0</v>
      </c>
      <c r="O30" s="9">
        <v>162</v>
      </c>
      <c r="P30" s="9">
        <v>710</v>
      </c>
      <c r="Q30" s="11">
        <v>54.78</v>
      </c>
    </row>
    <row r="31" spans="1:17" ht="15" customHeight="1" x14ac:dyDescent="0.2">
      <c r="A31" s="24">
        <v>22</v>
      </c>
      <c r="B31" s="25" t="s">
        <v>37</v>
      </c>
      <c r="C31" s="9">
        <v>38</v>
      </c>
      <c r="D31" s="9">
        <v>38</v>
      </c>
      <c r="E31" s="10">
        <v>100</v>
      </c>
      <c r="F31" s="9">
        <v>5</v>
      </c>
      <c r="G31" s="9">
        <v>4</v>
      </c>
      <c r="H31" s="9">
        <v>2</v>
      </c>
      <c r="I31" s="9">
        <v>3</v>
      </c>
      <c r="J31" s="9">
        <v>6</v>
      </c>
      <c r="K31" s="9">
        <v>6</v>
      </c>
      <c r="L31" s="9">
        <v>9</v>
      </c>
      <c r="M31" s="9">
        <v>3</v>
      </c>
      <c r="N31" s="9">
        <v>0</v>
      </c>
      <c r="O31" s="9">
        <v>38</v>
      </c>
      <c r="P31" s="9">
        <v>158</v>
      </c>
      <c r="Q31" s="11">
        <v>51.97</v>
      </c>
    </row>
    <row r="32" spans="1:17" ht="15" customHeight="1" x14ac:dyDescent="0.2">
      <c r="A32" s="24">
        <v>23</v>
      </c>
      <c r="B32" s="25" t="s">
        <v>38</v>
      </c>
      <c r="C32" s="9">
        <v>63</v>
      </c>
      <c r="D32" s="9">
        <v>63</v>
      </c>
      <c r="E32" s="10">
        <v>100</v>
      </c>
      <c r="F32" s="9">
        <v>3</v>
      </c>
      <c r="G32" s="9">
        <v>6</v>
      </c>
      <c r="H32" s="9">
        <v>6</v>
      </c>
      <c r="I32" s="9">
        <v>10</v>
      </c>
      <c r="J32" s="9">
        <v>12</v>
      </c>
      <c r="K32" s="9">
        <v>6</v>
      </c>
      <c r="L32" s="9">
        <v>12</v>
      </c>
      <c r="M32" s="9">
        <v>8</v>
      </c>
      <c r="N32" s="9">
        <v>0</v>
      </c>
      <c r="O32" s="9">
        <v>63</v>
      </c>
      <c r="P32" s="9">
        <v>250</v>
      </c>
      <c r="Q32" s="11">
        <v>49.6</v>
      </c>
    </row>
    <row r="33" spans="1:22" ht="15" customHeight="1" x14ac:dyDescent="0.2">
      <c r="A33" s="24">
        <v>24</v>
      </c>
      <c r="B33" s="25" t="s">
        <v>39</v>
      </c>
      <c r="C33" s="9">
        <v>65</v>
      </c>
      <c r="D33" s="9">
        <v>65</v>
      </c>
      <c r="E33" s="10">
        <v>100</v>
      </c>
      <c r="F33" s="9">
        <v>3</v>
      </c>
      <c r="G33" s="9">
        <v>3</v>
      </c>
      <c r="H33" s="9">
        <v>8</v>
      </c>
      <c r="I33" s="9">
        <v>11</v>
      </c>
      <c r="J33" s="9">
        <v>12</v>
      </c>
      <c r="K33" s="9">
        <v>12</v>
      </c>
      <c r="L33" s="9">
        <v>8</v>
      </c>
      <c r="M33" s="9">
        <v>8</v>
      </c>
      <c r="N33" s="9">
        <v>0</v>
      </c>
      <c r="O33" s="9">
        <v>65</v>
      </c>
      <c r="P33" s="9">
        <v>256</v>
      </c>
      <c r="Q33" s="11">
        <v>49.23</v>
      </c>
    </row>
    <row r="34" spans="1:22" ht="15" customHeight="1" x14ac:dyDescent="0.2">
      <c r="A34" s="24">
        <v>25</v>
      </c>
      <c r="B34" s="25" t="s">
        <v>40</v>
      </c>
      <c r="C34" s="9">
        <v>95</v>
      </c>
      <c r="D34" s="9">
        <v>95</v>
      </c>
      <c r="E34" s="10">
        <v>100</v>
      </c>
      <c r="F34" s="9">
        <v>2</v>
      </c>
      <c r="G34" s="9">
        <v>12</v>
      </c>
      <c r="H34" s="9">
        <v>7</v>
      </c>
      <c r="I34" s="9">
        <v>14</v>
      </c>
      <c r="J34" s="9">
        <v>17</v>
      </c>
      <c r="K34" s="9">
        <v>13</v>
      </c>
      <c r="L34" s="9">
        <v>22</v>
      </c>
      <c r="M34" s="9">
        <v>8</v>
      </c>
      <c r="N34" s="9">
        <v>0</v>
      </c>
      <c r="O34" s="9">
        <v>95</v>
      </c>
      <c r="P34" s="9">
        <v>371</v>
      </c>
      <c r="Q34" s="11">
        <v>48.82</v>
      </c>
    </row>
    <row r="35" spans="1:22" ht="15" customHeight="1" x14ac:dyDescent="0.2">
      <c r="A35" s="24">
        <v>26</v>
      </c>
      <c r="B35" s="25" t="s">
        <v>41</v>
      </c>
      <c r="C35" s="9">
        <v>82</v>
      </c>
      <c r="D35" s="9">
        <v>82</v>
      </c>
      <c r="E35" s="10">
        <v>100</v>
      </c>
      <c r="F35" s="9">
        <v>2</v>
      </c>
      <c r="G35" s="9">
        <v>11</v>
      </c>
      <c r="H35" s="9">
        <v>6</v>
      </c>
      <c r="I35" s="9">
        <v>12</v>
      </c>
      <c r="J35" s="9">
        <v>7</v>
      </c>
      <c r="K35" s="9">
        <v>15</v>
      </c>
      <c r="L35" s="9">
        <v>17</v>
      </c>
      <c r="M35" s="9">
        <v>12</v>
      </c>
      <c r="N35" s="9">
        <v>0</v>
      </c>
      <c r="O35" s="9">
        <v>82</v>
      </c>
      <c r="P35" s="9">
        <v>308</v>
      </c>
      <c r="Q35" s="11">
        <v>46.95</v>
      </c>
    </row>
    <row r="36" spans="1:22" ht="15" customHeight="1" x14ac:dyDescent="0.2">
      <c r="A36" s="24">
        <v>27</v>
      </c>
      <c r="B36" s="25" t="s">
        <v>42</v>
      </c>
      <c r="C36" s="9">
        <v>120</v>
      </c>
      <c r="D36" s="9">
        <v>120</v>
      </c>
      <c r="E36" s="10">
        <v>100</v>
      </c>
      <c r="F36" s="9">
        <v>5</v>
      </c>
      <c r="G36" s="9">
        <v>6</v>
      </c>
      <c r="H36" s="9">
        <v>12</v>
      </c>
      <c r="I36" s="9">
        <v>16</v>
      </c>
      <c r="J36" s="9">
        <v>15</v>
      </c>
      <c r="K36" s="9">
        <v>30</v>
      </c>
      <c r="L36" s="9">
        <v>21</v>
      </c>
      <c r="M36" s="9">
        <v>15</v>
      </c>
      <c r="N36" s="9">
        <v>0</v>
      </c>
      <c r="O36" s="9">
        <v>120</v>
      </c>
      <c r="P36" s="9">
        <v>441</v>
      </c>
      <c r="Q36" s="11">
        <v>45.94</v>
      </c>
    </row>
    <row r="37" spans="1:22" ht="15" customHeight="1" x14ac:dyDescent="0.2">
      <c r="A37" s="24">
        <v>28</v>
      </c>
      <c r="B37" s="25" t="s">
        <v>43</v>
      </c>
      <c r="C37" s="9">
        <v>115</v>
      </c>
      <c r="D37" s="9">
        <v>115</v>
      </c>
      <c r="E37" s="10">
        <v>100</v>
      </c>
      <c r="F37" s="9">
        <v>1</v>
      </c>
      <c r="G37" s="9">
        <v>3</v>
      </c>
      <c r="H37" s="9">
        <v>12</v>
      </c>
      <c r="I37" s="9">
        <v>16</v>
      </c>
      <c r="J37" s="9">
        <v>13</v>
      </c>
      <c r="K37" s="9">
        <v>26</v>
      </c>
      <c r="L37" s="9">
        <v>25</v>
      </c>
      <c r="M37" s="9">
        <v>19</v>
      </c>
      <c r="N37" s="9">
        <v>0</v>
      </c>
      <c r="O37" s="9">
        <v>115</v>
      </c>
      <c r="P37" s="9">
        <v>380</v>
      </c>
      <c r="Q37" s="11">
        <v>41.3</v>
      </c>
    </row>
    <row r="38" spans="1:22" ht="20.100000000000001" customHeight="1" x14ac:dyDescent="0.2">
      <c r="A38" s="62" t="s">
        <v>15</v>
      </c>
      <c r="B38" s="63"/>
      <c r="C38" s="26">
        <f>SUM(C10:C37)</f>
        <v>2156</v>
      </c>
      <c r="D38" s="26">
        <f>SUM(D10:D37)</f>
        <v>2156</v>
      </c>
      <c r="E38" s="27">
        <f>IF(C38&gt;0,ROUND((D38/C38)*100,2),0)</f>
        <v>100</v>
      </c>
      <c r="F38" s="26">
        <f t="shared" ref="F38:P38" si="0">SUM(F10:F37)</f>
        <v>255</v>
      </c>
      <c r="G38" s="26">
        <f t="shared" si="0"/>
        <v>275</v>
      </c>
      <c r="H38" s="26">
        <f t="shared" si="0"/>
        <v>268</v>
      </c>
      <c r="I38" s="26">
        <f t="shared" si="0"/>
        <v>345</v>
      </c>
      <c r="J38" s="26">
        <f t="shared" si="0"/>
        <v>297</v>
      </c>
      <c r="K38" s="26">
        <f t="shared" si="0"/>
        <v>293</v>
      </c>
      <c r="L38" s="26">
        <f t="shared" si="0"/>
        <v>267</v>
      </c>
      <c r="M38" s="26">
        <f t="shared" si="0"/>
        <v>156</v>
      </c>
      <c r="N38" s="26">
        <f t="shared" si="0"/>
        <v>0</v>
      </c>
      <c r="O38" s="26">
        <f t="shared" si="0"/>
        <v>2156</v>
      </c>
      <c r="P38" s="26">
        <f t="shared" si="0"/>
        <v>10055</v>
      </c>
      <c r="Q38" s="28">
        <f>IF(C38&gt;0,ROUND((P38/C38)*12.5,2),0)</f>
        <v>58.3</v>
      </c>
    </row>
    <row r="39" spans="1:22" ht="20.100000000000001" customHeight="1" x14ac:dyDescent="0.2">
      <c r="A39" s="64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1:22" s="18" customFormat="1" ht="20.100000000000001" customHeight="1" x14ac:dyDescent="0.2">
      <c r="A40" s="12"/>
      <c r="B40" s="13" t="s">
        <v>51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5"/>
      <c r="R40" s="16"/>
      <c r="S40" s="17"/>
      <c r="T40" s="16"/>
      <c r="U40" s="16"/>
      <c r="V40" s="16"/>
    </row>
    <row r="41" spans="1:22" s="18" customFormat="1" ht="20.100000000000001" customHeight="1" x14ac:dyDescent="0.2">
      <c r="A41" s="55">
        <v>44029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16"/>
      <c r="S41" s="17"/>
      <c r="T41" s="16"/>
      <c r="U41" s="16"/>
      <c r="V41" s="16"/>
    </row>
    <row r="42" spans="1:22" s="18" customFormat="1" ht="20.100000000000001" customHeight="1" x14ac:dyDescent="0.2">
      <c r="A42" s="12"/>
      <c r="B42" s="19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4"/>
      <c r="Q42" s="15"/>
      <c r="R42" s="16"/>
      <c r="S42" s="17"/>
      <c r="T42" s="16"/>
      <c r="U42" s="16"/>
      <c r="V42" s="16"/>
    </row>
    <row r="43" spans="1:22" s="18" customFormat="1" ht="20.100000000000001" customHeight="1" thickBo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1"/>
      <c r="R43" s="16"/>
      <c r="S43" s="17"/>
      <c r="T43" s="16"/>
      <c r="U43" s="16"/>
      <c r="V43" s="16"/>
    </row>
    <row r="1024" spans="1:22" ht="24.95" customHeight="1" x14ac:dyDescent="0.2">
      <c r="A1024" s="21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</row>
    <row r="1025" spans="1:22" ht="24.95" customHeight="1" x14ac:dyDescent="0.2">
      <c r="A1025" s="23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</row>
    <row r="1026" spans="1:22" ht="24.95" customHeight="1" x14ac:dyDescent="0.2">
      <c r="A1026" s="23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</row>
    <row r="1027" spans="1:22" ht="24.95" customHeight="1" x14ac:dyDescent="0.2">
      <c r="A1027" s="23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</row>
    <row r="1028" spans="1:22" ht="24.95" customHeight="1" x14ac:dyDescent="0.2">
      <c r="A1028" s="23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</row>
    <row r="1029" spans="1:22" ht="24.95" customHeight="1" x14ac:dyDescent="0.2">
      <c r="A1029" s="23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</row>
    <row r="1030" spans="1:22" ht="24.95" customHeight="1" x14ac:dyDescent="0.2">
      <c r="A1030" s="23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</row>
    <row r="1031" spans="1:22" ht="24.95" customHeight="1" x14ac:dyDescent="0.2">
      <c r="A1031" s="23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</row>
    <row r="1032" spans="1:22" ht="24.95" customHeight="1" x14ac:dyDescent="0.2">
      <c r="A1032" s="23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</row>
    <row r="1033" spans="1:22" ht="24.95" customHeight="1" x14ac:dyDescent="0.2">
      <c r="A1033" s="23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</row>
    <row r="1034" spans="1:22" ht="24.95" customHeight="1" x14ac:dyDescent="0.2">
      <c r="A1034" s="23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</row>
    <row r="1035" spans="1:22" ht="24.95" customHeight="1" x14ac:dyDescent="0.2">
      <c r="A1035" s="23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</row>
    <row r="1036" spans="1:22" ht="24.95" customHeight="1" x14ac:dyDescent="0.2">
      <c r="A1036" s="23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</row>
    <row r="1037" spans="1:22" ht="24.95" customHeight="1" x14ac:dyDescent="0.2">
      <c r="A1037" s="23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</row>
    <row r="1038" spans="1:22" ht="24.95" customHeight="1" x14ac:dyDescent="0.2">
      <c r="A1038" s="23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</row>
    <row r="1039" spans="1:22" ht="24.95" customHeight="1" x14ac:dyDescent="0.2">
      <c r="A1039" s="23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</row>
    <row r="1040" spans="1:22" ht="24.95" customHeight="1" x14ac:dyDescent="0.2">
      <c r="A1040" s="23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</row>
    <row r="1041" spans="1:22" ht="24.95" customHeight="1" x14ac:dyDescent="0.2">
      <c r="A1041" s="23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</row>
    <row r="1042" spans="1:22" ht="24.95" customHeight="1" x14ac:dyDescent="0.2">
      <c r="A1042" s="23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</row>
    <row r="1043" spans="1:22" ht="24.95" customHeight="1" x14ac:dyDescent="0.2">
      <c r="A1043" s="23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</row>
  </sheetData>
  <sheetProtection algorithmName="SHA-512" hashValue="LKtw0RTuPS2/VS6wq7Y/HyZ2Ucqpti2bsCFBGQcigoXZ7rFo6f1tK9aVTpYi9h7bCQX8kMgFUveoFmByKg8Hag==" saltValue="Tn3Aa1X30n3AnuZcpbJ/CQ==" spinCount="100000" sheet="1" objects="1" scenarios="1"/>
  <mergeCells count="28">
    <mergeCell ref="A41:Q41"/>
    <mergeCell ref="A43:Q43"/>
    <mergeCell ref="L8:L9"/>
    <mergeCell ref="M8:M9"/>
    <mergeCell ref="N8:N9"/>
    <mergeCell ref="A38:B38"/>
    <mergeCell ref="A39:Q39"/>
    <mergeCell ref="A6:Q6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O8:O9"/>
    <mergeCell ref="P8:P9"/>
    <mergeCell ref="Q8:Q9"/>
    <mergeCell ref="I8:I9"/>
    <mergeCell ref="J8:J9"/>
    <mergeCell ref="K8:K9"/>
    <mergeCell ref="A1:Q1"/>
    <mergeCell ref="A2:Q2"/>
    <mergeCell ref="A3:Q3"/>
    <mergeCell ref="A4:Q4"/>
    <mergeCell ref="A5:Q5"/>
  </mergeCells>
  <conditionalFormatting sqref="Q10:Q37">
    <cfRule type="cellIs" dxfId="15" priority="105" operator="lessThan">
      <formula>$Q$38</formula>
    </cfRule>
    <cfRule type="cellIs" dxfId="14" priority="106" operator="greaterThanOrEqual">
      <formula>$Q$38</formula>
    </cfRule>
  </conditionalFormatting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36" max="17" man="1"/>
  </rowBreaks>
  <ignoredErrors>
    <ignoredError sqref="E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1043"/>
  <sheetViews>
    <sheetView showGridLines="0" workbookViewId="0">
      <pane xSplit="17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sqref="A1:Q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15" width="7.7109375" style="2" customWidth="1"/>
    <col min="16" max="17" width="7.7109375" style="1" customWidth="1"/>
    <col min="18" max="18" width="6.7109375" style="1" customWidth="1"/>
    <col min="19" max="19" width="6.7109375" style="2" customWidth="1"/>
    <col min="20" max="22" width="6.7109375" style="1" customWidth="1"/>
    <col min="23" max="27" width="25.7109375" style="3" customWidth="1"/>
    <col min="28" max="16384" width="9.140625" style="3"/>
  </cols>
  <sheetData>
    <row r="1" spans="1:22" ht="20.100000000000001" customHeight="1" x14ac:dyDescent="0.2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2" ht="20.100000000000001" customHeight="1" x14ac:dyDescent="0.2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4"/>
      <c r="S2" s="4"/>
      <c r="T2" s="4"/>
      <c r="U2" s="4"/>
      <c r="V2" s="4"/>
    </row>
    <row r="3" spans="1:22" ht="20.100000000000001" customHeight="1" x14ac:dyDescent="0.2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5"/>
      <c r="S3" s="5"/>
      <c r="T3" s="5"/>
      <c r="U3" s="5"/>
      <c r="V3" s="5"/>
    </row>
    <row r="4" spans="1:22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"/>
      <c r="S4" s="5"/>
      <c r="T4" s="5"/>
      <c r="U4" s="5"/>
      <c r="V4" s="5"/>
    </row>
    <row r="5" spans="1:22" ht="20.100000000000001" customHeight="1" x14ac:dyDescent="0.2">
      <c r="A5" s="41" t="s">
        <v>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6"/>
      <c r="S5" s="6"/>
      <c r="T5" s="6"/>
      <c r="U5" s="6"/>
      <c r="V5" s="6"/>
    </row>
    <row r="6" spans="1:22" ht="20.100000000000001" customHeight="1" x14ac:dyDescent="0.2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7"/>
      <c r="S6" s="7"/>
      <c r="T6" s="7"/>
      <c r="U6" s="7"/>
      <c r="V6" s="7"/>
    </row>
    <row r="7" spans="1:22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"/>
      <c r="S7" s="7"/>
      <c r="T7" s="8"/>
      <c r="U7" s="7"/>
      <c r="V7" s="7"/>
    </row>
    <row r="8" spans="1:22" ht="15" customHeight="1" x14ac:dyDescent="0.2">
      <c r="A8" s="48"/>
      <c r="B8" s="50" t="s">
        <v>49</v>
      </c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13</v>
      </c>
      <c r="Q8" s="53" t="s">
        <v>14</v>
      </c>
    </row>
    <row r="9" spans="1:22" ht="15" customHeight="1" x14ac:dyDescent="0.2">
      <c r="A9" s="49"/>
      <c r="B9" s="5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</row>
    <row r="10" spans="1:22" ht="15" customHeight="1" x14ac:dyDescent="0.2">
      <c r="A10" s="24">
        <v>1</v>
      </c>
      <c r="B10" s="25" t="s">
        <v>43</v>
      </c>
      <c r="C10" s="9">
        <v>123</v>
      </c>
      <c r="D10" s="9">
        <v>123</v>
      </c>
      <c r="E10" s="10">
        <v>100</v>
      </c>
      <c r="F10" s="9">
        <v>6</v>
      </c>
      <c r="G10" s="9">
        <v>21</v>
      </c>
      <c r="H10" s="9">
        <v>20</v>
      </c>
      <c r="I10" s="9">
        <v>17</v>
      </c>
      <c r="J10" s="9">
        <v>28</v>
      </c>
      <c r="K10" s="9">
        <v>20</v>
      </c>
      <c r="L10" s="9">
        <v>8</v>
      </c>
      <c r="M10" s="9">
        <v>3</v>
      </c>
      <c r="N10" s="9">
        <v>0</v>
      </c>
      <c r="O10" s="9">
        <v>123</v>
      </c>
      <c r="P10" s="9">
        <v>591</v>
      </c>
      <c r="Q10" s="11">
        <v>60.06</v>
      </c>
    </row>
    <row r="11" spans="1:22" ht="15" customHeight="1" x14ac:dyDescent="0.2">
      <c r="A11" s="24">
        <v>2</v>
      </c>
      <c r="B11" s="25" t="s">
        <v>21</v>
      </c>
      <c r="C11" s="9">
        <v>43</v>
      </c>
      <c r="D11" s="9">
        <v>43</v>
      </c>
      <c r="E11" s="10">
        <v>100</v>
      </c>
      <c r="F11" s="9">
        <v>3</v>
      </c>
      <c r="G11" s="9">
        <v>6</v>
      </c>
      <c r="H11" s="9">
        <v>7</v>
      </c>
      <c r="I11" s="9">
        <v>3</v>
      </c>
      <c r="J11" s="9">
        <v>13</v>
      </c>
      <c r="K11" s="9">
        <v>8</v>
      </c>
      <c r="L11" s="9">
        <v>3</v>
      </c>
      <c r="M11" s="9">
        <v>0</v>
      </c>
      <c r="N11" s="9">
        <v>0</v>
      </c>
      <c r="O11" s="9">
        <v>43</v>
      </c>
      <c r="P11" s="9">
        <v>205</v>
      </c>
      <c r="Q11" s="11">
        <v>59.59</v>
      </c>
    </row>
    <row r="12" spans="1:22" ht="15" customHeight="1" x14ac:dyDescent="0.2">
      <c r="A12" s="24">
        <v>3</v>
      </c>
      <c r="B12" s="25" t="s">
        <v>20</v>
      </c>
      <c r="C12" s="9">
        <v>43</v>
      </c>
      <c r="D12" s="9">
        <v>43</v>
      </c>
      <c r="E12" s="10">
        <v>100</v>
      </c>
      <c r="F12" s="9">
        <v>5</v>
      </c>
      <c r="G12" s="9">
        <v>5</v>
      </c>
      <c r="H12" s="9">
        <v>9</v>
      </c>
      <c r="I12" s="9">
        <v>6</v>
      </c>
      <c r="J12" s="9">
        <v>2</v>
      </c>
      <c r="K12" s="9">
        <v>7</v>
      </c>
      <c r="L12" s="9">
        <v>7</v>
      </c>
      <c r="M12" s="9">
        <v>2</v>
      </c>
      <c r="N12" s="9">
        <v>0</v>
      </c>
      <c r="O12" s="9">
        <v>43</v>
      </c>
      <c r="P12" s="9">
        <v>204</v>
      </c>
      <c r="Q12" s="11">
        <v>59.3</v>
      </c>
    </row>
    <row r="13" spans="1:22" ht="15" customHeight="1" x14ac:dyDescent="0.2">
      <c r="A13" s="24">
        <v>4</v>
      </c>
      <c r="B13" s="25" t="s">
        <v>36</v>
      </c>
      <c r="C13" s="9">
        <v>179</v>
      </c>
      <c r="D13" s="9">
        <v>179</v>
      </c>
      <c r="E13" s="10">
        <v>100</v>
      </c>
      <c r="F13" s="9">
        <v>7</v>
      </c>
      <c r="G13" s="9">
        <v>24</v>
      </c>
      <c r="H13" s="9">
        <v>29</v>
      </c>
      <c r="I13" s="9">
        <v>34</v>
      </c>
      <c r="J13" s="9">
        <v>38</v>
      </c>
      <c r="K13" s="9">
        <v>29</v>
      </c>
      <c r="L13" s="9">
        <v>14</v>
      </c>
      <c r="M13" s="9">
        <v>4</v>
      </c>
      <c r="N13" s="9">
        <v>0</v>
      </c>
      <c r="O13" s="9">
        <v>179</v>
      </c>
      <c r="P13" s="9">
        <v>839</v>
      </c>
      <c r="Q13" s="11">
        <v>58.59</v>
      </c>
    </row>
    <row r="14" spans="1:22" ht="15" customHeight="1" x14ac:dyDescent="0.2">
      <c r="A14" s="24">
        <v>5</v>
      </c>
      <c r="B14" s="25" t="s">
        <v>39</v>
      </c>
      <c r="C14" s="9">
        <v>81</v>
      </c>
      <c r="D14" s="9">
        <v>81</v>
      </c>
      <c r="E14" s="10">
        <v>100</v>
      </c>
      <c r="F14" s="9">
        <v>10</v>
      </c>
      <c r="G14" s="9">
        <v>8</v>
      </c>
      <c r="H14" s="9">
        <v>9</v>
      </c>
      <c r="I14" s="9">
        <v>9</v>
      </c>
      <c r="J14" s="9">
        <v>22</v>
      </c>
      <c r="K14" s="9">
        <v>11</v>
      </c>
      <c r="L14" s="9">
        <v>10</v>
      </c>
      <c r="M14" s="9">
        <v>2</v>
      </c>
      <c r="N14" s="9">
        <v>0</v>
      </c>
      <c r="O14" s="9">
        <v>81</v>
      </c>
      <c r="P14" s="9">
        <v>378</v>
      </c>
      <c r="Q14" s="11">
        <v>58.33</v>
      </c>
    </row>
    <row r="15" spans="1:22" ht="15" customHeight="1" x14ac:dyDescent="0.2">
      <c r="A15" s="24">
        <v>6</v>
      </c>
      <c r="B15" s="25" t="s">
        <v>35</v>
      </c>
      <c r="C15" s="9">
        <v>41</v>
      </c>
      <c r="D15" s="9">
        <v>41</v>
      </c>
      <c r="E15" s="10">
        <v>100</v>
      </c>
      <c r="F15" s="9">
        <v>6</v>
      </c>
      <c r="G15" s="9">
        <v>2</v>
      </c>
      <c r="H15" s="9">
        <v>7</v>
      </c>
      <c r="I15" s="9">
        <v>5</v>
      </c>
      <c r="J15" s="9">
        <v>8</v>
      </c>
      <c r="K15" s="9">
        <v>2</v>
      </c>
      <c r="L15" s="9">
        <v>8</v>
      </c>
      <c r="M15" s="9">
        <v>3</v>
      </c>
      <c r="N15" s="9">
        <v>0</v>
      </c>
      <c r="O15" s="9">
        <v>41</v>
      </c>
      <c r="P15" s="9">
        <v>186</v>
      </c>
      <c r="Q15" s="11">
        <v>56.71</v>
      </c>
    </row>
    <row r="16" spans="1:22" ht="15" customHeight="1" x14ac:dyDescent="0.2">
      <c r="A16" s="24">
        <v>7</v>
      </c>
      <c r="B16" s="25" t="s">
        <v>23</v>
      </c>
      <c r="C16" s="9">
        <v>35</v>
      </c>
      <c r="D16" s="9">
        <v>35</v>
      </c>
      <c r="E16" s="10">
        <v>100</v>
      </c>
      <c r="F16" s="9">
        <v>6</v>
      </c>
      <c r="G16" s="9">
        <v>2</v>
      </c>
      <c r="H16" s="9">
        <v>2</v>
      </c>
      <c r="I16" s="9">
        <v>3</v>
      </c>
      <c r="J16" s="9">
        <v>9</v>
      </c>
      <c r="K16" s="9">
        <v>5</v>
      </c>
      <c r="L16" s="9">
        <v>7</v>
      </c>
      <c r="M16" s="9">
        <v>1</v>
      </c>
      <c r="N16" s="9">
        <v>0</v>
      </c>
      <c r="O16" s="9">
        <v>35</v>
      </c>
      <c r="P16" s="9">
        <v>155</v>
      </c>
      <c r="Q16" s="11">
        <v>55.36</v>
      </c>
    </row>
    <row r="17" spans="1:17" ht="15" customHeight="1" x14ac:dyDescent="0.2">
      <c r="A17" s="24">
        <v>8</v>
      </c>
      <c r="B17" s="25" t="s">
        <v>16</v>
      </c>
      <c r="C17" s="9">
        <v>73</v>
      </c>
      <c r="D17" s="9">
        <v>73</v>
      </c>
      <c r="E17" s="10">
        <v>100</v>
      </c>
      <c r="F17" s="9">
        <v>4</v>
      </c>
      <c r="G17" s="9">
        <v>4</v>
      </c>
      <c r="H17" s="9">
        <v>11</v>
      </c>
      <c r="I17" s="9">
        <v>9</v>
      </c>
      <c r="J17" s="9">
        <v>21</v>
      </c>
      <c r="K17" s="9">
        <v>19</v>
      </c>
      <c r="L17" s="9">
        <v>5</v>
      </c>
      <c r="M17" s="9">
        <v>0</v>
      </c>
      <c r="N17" s="9">
        <v>0</v>
      </c>
      <c r="O17" s="9">
        <v>73</v>
      </c>
      <c r="P17" s="9">
        <v>322</v>
      </c>
      <c r="Q17" s="11">
        <v>55.14</v>
      </c>
    </row>
    <row r="18" spans="1:17" ht="15" customHeight="1" x14ac:dyDescent="0.2">
      <c r="A18" s="24">
        <v>9</v>
      </c>
      <c r="B18" s="25" t="s">
        <v>19</v>
      </c>
      <c r="C18" s="9">
        <v>197</v>
      </c>
      <c r="D18" s="9">
        <v>197</v>
      </c>
      <c r="E18" s="10">
        <v>100</v>
      </c>
      <c r="F18" s="9">
        <v>7</v>
      </c>
      <c r="G18" s="9">
        <v>26</v>
      </c>
      <c r="H18" s="9">
        <v>25</v>
      </c>
      <c r="I18" s="9">
        <v>26</v>
      </c>
      <c r="J18" s="9">
        <v>43</v>
      </c>
      <c r="K18" s="9">
        <v>39</v>
      </c>
      <c r="L18" s="9">
        <v>27</v>
      </c>
      <c r="M18" s="9">
        <v>4</v>
      </c>
      <c r="N18" s="9">
        <v>0</v>
      </c>
      <c r="O18" s="9">
        <v>197</v>
      </c>
      <c r="P18" s="9">
        <v>865</v>
      </c>
      <c r="Q18" s="11">
        <v>54.89</v>
      </c>
    </row>
    <row r="19" spans="1:17" ht="15" customHeight="1" x14ac:dyDescent="0.2">
      <c r="A19" s="24">
        <v>10</v>
      </c>
      <c r="B19" s="25" t="s">
        <v>33</v>
      </c>
      <c r="C19" s="9">
        <v>80</v>
      </c>
      <c r="D19" s="9">
        <v>80</v>
      </c>
      <c r="E19" s="10">
        <v>100</v>
      </c>
      <c r="F19" s="9">
        <v>7</v>
      </c>
      <c r="G19" s="9">
        <v>10</v>
      </c>
      <c r="H19" s="9">
        <v>11</v>
      </c>
      <c r="I19" s="9">
        <v>5</v>
      </c>
      <c r="J19" s="9">
        <v>16</v>
      </c>
      <c r="K19" s="9">
        <v>13</v>
      </c>
      <c r="L19" s="9">
        <v>12</v>
      </c>
      <c r="M19" s="9">
        <v>6</v>
      </c>
      <c r="N19" s="9">
        <v>0</v>
      </c>
      <c r="O19" s="9">
        <v>80</v>
      </c>
      <c r="P19" s="9">
        <v>350</v>
      </c>
      <c r="Q19" s="11">
        <v>54.69</v>
      </c>
    </row>
    <row r="20" spans="1:17" ht="15" customHeight="1" x14ac:dyDescent="0.2">
      <c r="A20" s="24">
        <v>11</v>
      </c>
      <c r="B20" s="25" t="s">
        <v>27</v>
      </c>
      <c r="C20" s="9">
        <v>144</v>
      </c>
      <c r="D20" s="9">
        <v>144</v>
      </c>
      <c r="E20" s="10">
        <v>100</v>
      </c>
      <c r="F20" s="9">
        <v>10</v>
      </c>
      <c r="G20" s="9">
        <v>16</v>
      </c>
      <c r="H20" s="9">
        <v>15</v>
      </c>
      <c r="I20" s="9">
        <v>18</v>
      </c>
      <c r="J20" s="9">
        <v>31</v>
      </c>
      <c r="K20" s="9">
        <v>26</v>
      </c>
      <c r="L20" s="9">
        <v>23</v>
      </c>
      <c r="M20" s="9">
        <v>5</v>
      </c>
      <c r="N20" s="9">
        <v>0</v>
      </c>
      <c r="O20" s="9">
        <v>144</v>
      </c>
      <c r="P20" s="9">
        <v>625</v>
      </c>
      <c r="Q20" s="11">
        <v>54.25</v>
      </c>
    </row>
    <row r="21" spans="1:17" ht="15" customHeight="1" x14ac:dyDescent="0.2">
      <c r="A21" s="24">
        <v>12</v>
      </c>
      <c r="B21" s="25" t="s">
        <v>31</v>
      </c>
      <c r="C21" s="9">
        <v>31</v>
      </c>
      <c r="D21" s="9">
        <v>31</v>
      </c>
      <c r="E21" s="10">
        <v>100</v>
      </c>
      <c r="F21" s="9">
        <v>1</v>
      </c>
      <c r="G21" s="9">
        <v>2</v>
      </c>
      <c r="H21" s="9">
        <v>5</v>
      </c>
      <c r="I21" s="9">
        <v>6</v>
      </c>
      <c r="J21" s="9">
        <v>5</v>
      </c>
      <c r="K21" s="9">
        <v>6</v>
      </c>
      <c r="L21" s="9">
        <v>5</v>
      </c>
      <c r="M21" s="9">
        <v>1</v>
      </c>
      <c r="N21" s="9">
        <v>0</v>
      </c>
      <c r="O21" s="9">
        <v>31</v>
      </c>
      <c r="P21" s="9">
        <v>131</v>
      </c>
      <c r="Q21" s="11">
        <v>52.82</v>
      </c>
    </row>
    <row r="22" spans="1:17" ht="15" customHeight="1" x14ac:dyDescent="0.2">
      <c r="A22" s="24">
        <v>13</v>
      </c>
      <c r="B22" s="25" t="s">
        <v>28</v>
      </c>
      <c r="C22" s="9">
        <v>80</v>
      </c>
      <c r="D22" s="9">
        <v>80</v>
      </c>
      <c r="E22" s="10">
        <v>100</v>
      </c>
      <c r="F22" s="9">
        <v>4</v>
      </c>
      <c r="G22" s="9">
        <v>7</v>
      </c>
      <c r="H22" s="9">
        <v>12</v>
      </c>
      <c r="I22" s="9">
        <v>13</v>
      </c>
      <c r="J22" s="9">
        <v>12</v>
      </c>
      <c r="K22" s="9">
        <v>12</v>
      </c>
      <c r="L22" s="9">
        <v>15</v>
      </c>
      <c r="M22" s="9">
        <v>5</v>
      </c>
      <c r="N22" s="9">
        <v>0</v>
      </c>
      <c r="O22" s="9">
        <v>80</v>
      </c>
      <c r="P22" s="9">
        <v>337</v>
      </c>
      <c r="Q22" s="11">
        <v>52.66</v>
      </c>
    </row>
    <row r="23" spans="1:17" ht="15" customHeight="1" x14ac:dyDescent="0.2">
      <c r="A23" s="24">
        <v>14</v>
      </c>
      <c r="B23" s="25" t="s">
        <v>32</v>
      </c>
      <c r="C23" s="9">
        <v>147</v>
      </c>
      <c r="D23" s="9">
        <v>147</v>
      </c>
      <c r="E23" s="10">
        <v>100</v>
      </c>
      <c r="F23" s="9">
        <v>11</v>
      </c>
      <c r="G23" s="9">
        <v>5</v>
      </c>
      <c r="H23" s="9">
        <v>18</v>
      </c>
      <c r="I23" s="9">
        <v>21</v>
      </c>
      <c r="J23" s="9">
        <v>33</v>
      </c>
      <c r="K23" s="9">
        <v>35</v>
      </c>
      <c r="L23" s="9">
        <v>19</v>
      </c>
      <c r="M23" s="9">
        <v>5</v>
      </c>
      <c r="N23" s="9">
        <v>0</v>
      </c>
      <c r="O23" s="9">
        <v>147</v>
      </c>
      <c r="P23" s="9">
        <v>616</v>
      </c>
      <c r="Q23" s="11">
        <v>52.38</v>
      </c>
    </row>
    <row r="24" spans="1:17" ht="15" customHeight="1" x14ac:dyDescent="0.2">
      <c r="A24" s="24">
        <v>15</v>
      </c>
      <c r="B24" s="25" t="s">
        <v>38</v>
      </c>
      <c r="C24" s="9">
        <v>67</v>
      </c>
      <c r="D24" s="9">
        <v>67</v>
      </c>
      <c r="E24" s="10">
        <v>100</v>
      </c>
      <c r="F24" s="9">
        <v>5</v>
      </c>
      <c r="G24" s="9">
        <v>8</v>
      </c>
      <c r="H24" s="9">
        <v>7</v>
      </c>
      <c r="I24" s="9">
        <v>6</v>
      </c>
      <c r="J24" s="9">
        <v>13</v>
      </c>
      <c r="K24" s="9">
        <v>8</v>
      </c>
      <c r="L24" s="9">
        <v>15</v>
      </c>
      <c r="M24" s="9">
        <v>5</v>
      </c>
      <c r="N24" s="9">
        <v>0</v>
      </c>
      <c r="O24" s="9">
        <v>67</v>
      </c>
      <c r="P24" s="9">
        <v>279</v>
      </c>
      <c r="Q24" s="11">
        <v>52.05</v>
      </c>
    </row>
    <row r="25" spans="1:17" ht="15" customHeight="1" x14ac:dyDescent="0.2">
      <c r="A25" s="24">
        <v>16</v>
      </c>
      <c r="B25" s="25" t="s">
        <v>41</v>
      </c>
      <c r="C25" s="9">
        <v>96</v>
      </c>
      <c r="D25" s="9">
        <v>96</v>
      </c>
      <c r="E25" s="10">
        <v>100</v>
      </c>
      <c r="F25" s="9">
        <v>1</v>
      </c>
      <c r="G25" s="9">
        <v>9</v>
      </c>
      <c r="H25" s="9">
        <v>11</v>
      </c>
      <c r="I25" s="9">
        <v>13</v>
      </c>
      <c r="J25" s="9">
        <v>27</v>
      </c>
      <c r="K25" s="9">
        <v>19</v>
      </c>
      <c r="L25" s="9">
        <v>13</v>
      </c>
      <c r="M25" s="9">
        <v>3</v>
      </c>
      <c r="N25" s="9">
        <v>0</v>
      </c>
      <c r="O25" s="9">
        <v>96</v>
      </c>
      <c r="P25" s="9">
        <v>396</v>
      </c>
      <c r="Q25" s="11">
        <v>51.56</v>
      </c>
    </row>
    <row r="26" spans="1:17" ht="15" customHeight="1" x14ac:dyDescent="0.2">
      <c r="A26" s="24">
        <v>17</v>
      </c>
      <c r="B26" s="25" t="s">
        <v>42</v>
      </c>
      <c r="C26" s="9">
        <v>120</v>
      </c>
      <c r="D26" s="9">
        <v>120</v>
      </c>
      <c r="E26" s="10">
        <v>100</v>
      </c>
      <c r="F26" s="9">
        <v>6</v>
      </c>
      <c r="G26" s="9">
        <v>15</v>
      </c>
      <c r="H26" s="9">
        <v>11</v>
      </c>
      <c r="I26" s="9">
        <v>16</v>
      </c>
      <c r="J26" s="9">
        <v>26</v>
      </c>
      <c r="K26" s="9">
        <v>13</v>
      </c>
      <c r="L26" s="9">
        <v>20</v>
      </c>
      <c r="M26" s="9">
        <v>13</v>
      </c>
      <c r="N26" s="9">
        <v>0</v>
      </c>
      <c r="O26" s="9">
        <v>120</v>
      </c>
      <c r="P26" s="9">
        <v>495</v>
      </c>
      <c r="Q26" s="11">
        <v>51.56</v>
      </c>
    </row>
    <row r="27" spans="1:17" ht="15" customHeight="1" x14ac:dyDescent="0.2">
      <c r="A27" s="24">
        <v>18</v>
      </c>
      <c r="B27" s="25" t="s">
        <v>34</v>
      </c>
      <c r="C27" s="9">
        <v>94</v>
      </c>
      <c r="D27" s="9">
        <v>94</v>
      </c>
      <c r="E27" s="10">
        <v>100</v>
      </c>
      <c r="F27" s="9">
        <v>9</v>
      </c>
      <c r="G27" s="9">
        <v>10</v>
      </c>
      <c r="H27" s="9">
        <v>10</v>
      </c>
      <c r="I27" s="9">
        <v>4</v>
      </c>
      <c r="J27" s="9">
        <v>15</v>
      </c>
      <c r="K27" s="9">
        <v>17</v>
      </c>
      <c r="L27" s="9">
        <v>25</v>
      </c>
      <c r="M27" s="9">
        <v>4</v>
      </c>
      <c r="N27" s="9">
        <v>0</v>
      </c>
      <c r="O27" s="9">
        <v>94</v>
      </c>
      <c r="P27" s="9">
        <v>387</v>
      </c>
      <c r="Q27" s="11">
        <v>51.46</v>
      </c>
    </row>
    <row r="28" spans="1:17" ht="15" customHeight="1" x14ac:dyDescent="0.2">
      <c r="A28" s="24">
        <v>19</v>
      </c>
      <c r="B28" s="25" t="s">
        <v>24</v>
      </c>
      <c r="C28" s="9">
        <v>70</v>
      </c>
      <c r="D28" s="9">
        <v>70</v>
      </c>
      <c r="E28" s="10">
        <v>100</v>
      </c>
      <c r="F28" s="9">
        <v>1</v>
      </c>
      <c r="G28" s="9">
        <v>5</v>
      </c>
      <c r="H28" s="9">
        <v>7</v>
      </c>
      <c r="I28" s="9">
        <v>9</v>
      </c>
      <c r="J28" s="9">
        <v>16</v>
      </c>
      <c r="K28" s="9">
        <v>19</v>
      </c>
      <c r="L28" s="9">
        <v>9</v>
      </c>
      <c r="M28" s="9">
        <v>4</v>
      </c>
      <c r="N28" s="9">
        <v>0</v>
      </c>
      <c r="O28" s="9">
        <v>70</v>
      </c>
      <c r="P28" s="9">
        <v>273</v>
      </c>
      <c r="Q28" s="11">
        <v>48.75</v>
      </c>
    </row>
    <row r="29" spans="1:17" ht="15" customHeight="1" x14ac:dyDescent="0.2">
      <c r="A29" s="24">
        <v>20</v>
      </c>
      <c r="B29" s="25" t="s">
        <v>18</v>
      </c>
      <c r="C29" s="9">
        <v>64</v>
      </c>
      <c r="D29" s="9">
        <v>64</v>
      </c>
      <c r="E29" s="10">
        <v>100</v>
      </c>
      <c r="F29" s="9">
        <v>1</v>
      </c>
      <c r="G29" s="9">
        <v>7</v>
      </c>
      <c r="H29" s="9">
        <v>5</v>
      </c>
      <c r="I29" s="9">
        <v>8</v>
      </c>
      <c r="J29" s="9">
        <v>12</v>
      </c>
      <c r="K29" s="9">
        <v>16</v>
      </c>
      <c r="L29" s="9">
        <v>10</v>
      </c>
      <c r="M29" s="9">
        <v>5</v>
      </c>
      <c r="N29" s="9">
        <v>0</v>
      </c>
      <c r="O29" s="9">
        <v>64</v>
      </c>
      <c r="P29" s="9">
        <v>248</v>
      </c>
      <c r="Q29" s="11">
        <v>48.44</v>
      </c>
    </row>
    <row r="30" spans="1:17" ht="15" customHeight="1" x14ac:dyDescent="0.2">
      <c r="A30" s="24">
        <v>21</v>
      </c>
      <c r="B30" s="25" t="s">
        <v>30</v>
      </c>
      <c r="C30" s="9">
        <v>77</v>
      </c>
      <c r="D30" s="9">
        <v>77</v>
      </c>
      <c r="E30" s="10">
        <v>100</v>
      </c>
      <c r="F30" s="9">
        <v>2</v>
      </c>
      <c r="G30" s="9">
        <v>4</v>
      </c>
      <c r="H30" s="9">
        <v>10</v>
      </c>
      <c r="I30" s="9">
        <v>5</v>
      </c>
      <c r="J30" s="9">
        <v>18</v>
      </c>
      <c r="K30" s="9">
        <v>23</v>
      </c>
      <c r="L30" s="9">
        <v>12</v>
      </c>
      <c r="M30" s="9">
        <v>3</v>
      </c>
      <c r="N30" s="9">
        <v>0</v>
      </c>
      <c r="O30" s="9">
        <v>77</v>
      </c>
      <c r="P30" s="9">
        <v>297</v>
      </c>
      <c r="Q30" s="11">
        <v>48.21</v>
      </c>
    </row>
    <row r="31" spans="1:17" ht="15" customHeight="1" x14ac:dyDescent="0.2">
      <c r="A31" s="24">
        <v>22</v>
      </c>
      <c r="B31" s="25" t="s">
        <v>37</v>
      </c>
      <c r="C31" s="9">
        <v>38</v>
      </c>
      <c r="D31" s="9">
        <v>38</v>
      </c>
      <c r="E31" s="10">
        <v>100</v>
      </c>
      <c r="F31" s="9">
        <v>0</v>
      </c>
      <c r="G31" s="9">
        <v>4</v>
      </c>
      <c r="H31" s="9">
        <v>2</v>
      </c>
      <c r="I31" s="9">
        <v>6</v>
      </c>
      <c r="J31" s="9">
        <v>6</v>
      </c>
      <c r="K31" s="9">
        <v>12</v>
      </c>
      <c r="L31" s="9">
        <v>7</v>
      </c>
      <c r="M31" s="9">
        <v>1</v>
      </c>
      <c r="N31" s="9">
        <v>0</v>
      </c>
      <c r="O31" s="9">
        <v>38</v>
      </c>
      <c r="P31" s="9">
        <v>145</v>
      </c>
      <c r="Q31" s="11">
        <v>47.7</v>
      </c>
    </row>
    <row r="32" spans="1:17" ht="15" customHeight="1" x14ac:dyDescent="0.2">
      <c r="A32" s="24">
        <v>23</v>
      </c>
      <c r="B32" s="25" t="s">
        <v>26</v>
      </c>
      <c r="C32" s="9">
        <v>73</v>
      </c>
      <c r="D32" s="9">
        <v>73</v>
      </c>
      <c r="E32" s="10">
        <v>100</v>
      </c>
      <c r="F32" s="9">
        <v>1</v>
      </c>
      <c r="G32" s="9">
        <v>6</v>
      </c>
      <c r="H32" s="9">
        <v>8</v>
      </c>
      <c r="I32" s="9">
        <v>10</v>
      </c>
      <c r="J32" s="9">
        <v>10</v>
      </c>
      <c r="K32" s="9">
        <v>9</v>
      </c>
      <c r="L32" s="9">
        <v>20</v>
      </c>
      <c r="M32" s="9">
        <v>9</v>
      </c>
      <c r="N32" s="9">
        <v>0</v>
      </c>
      <c r="O32" s="9">
        <v>73</v>
      </c>
      <c r="P32" s="9">
        <v>264</v>
      </c>
      <c r="Q32" s="11">
        <v>45.21</v>
      </c>
    </row>
    <row r="33" spans="1:22" ht="15" customHeight="1" x14ac:dyDescent="0.2">
      <c r="A33" s="24">
        <v>24</v>
      </c>
      <c r="B33" s="25" t="s">
        <v>22</v>
      </c>
      <c r="C33" s="9">
        <v>60</v>
      </c>
      <c r="D33" s="9">
        <v>60</v>
      </c>
      <c r="E33" s="10">
        <v>100</v>
      </c>
      <c r="F33" s="9">
        <v>1</v>
      </c>
      <c r="G33" s="9">
        <v>8</v>
      </c>
      <c r="H33" s="9">
        <v>4</v>
      </c>
      <c r="I33" s="9">
        <v>4</v>
      </c>
      <c r="J33" s="9">
        <v>10</v>
      </c>
      <c r="K33" s="9">
        <v>9</v>
      </c>
      <c r="L33" s="9">
        <v>15</v>
      </c>
      <c r="M33" s="9">
        <v>9</v>
      </c>
      <c r="N33" s="9">
        <v>0</v>
      </c>
      <c r="O33" s="9">
        <v>60</v>
      </c>
      <c r="P33" s="9">
        <v>214</v>
      </c>
      <c r="Q33" s="11">
        <v>44.58</v>
      </c>
    </row>
    <row r="34" spans="1:22" ht="15" customHeight="1" x14ac:dyDescent="0.2">
      <c r="A34" s="24">
        <v>25</v>
      </c>
      <c r="B34" s="25" t="s">
        <v>40</v>
      </c>
      <c r="C34" s="9">
        <v>95</v>
      </c>
      <c r="D34" s="9">
        <v>95</v>
      </c>
      <c r="E34" s="10">
        <v>100</v>
      </c>
      <c r="F34" s="9">
        <v>1</v>
      </c>
      <c r="G34" s="9">
        <v>4</v>
      </c>
      <c r="H34" s="9">
        <v>9</v>
      </c>
      <c r="I34" s="9">
        <v>7</v>
      </c>
      <c r="J34" s="9">
        <v>18</v>
      </c>
      <c r="K34" s="9">
        <v>31</v>
      </c>
      <c r="L34" s="9">
        <v>19</v>
      </c>
      <c r="M34" s="9">
        <v>6</v>
      </c>
      <c r="N34" s="9">
        <v>0</v>
      </c>
      <c r="O34" s="9">
        <v>95</v>
      </c>
      <c r="P34" s="9">
        <v>334</v>
      </c>
      <c r="Q34" s="11">
        <v>43.95</v>
      </c>
    </row>
    <row r="35" spans="1:22" ht="15" customHeight="1" x14ac:dyDescent="0.2">
      <c r="A35" s="24">
        <v>26</v>
      </c>
      <c r="B35" s="25" t="s">
        <v>17</v>
      </c>
      <c r="C35" s="9">
        <v>39</v>
      </c>
      <c r="D35" s="9">
        <v>39</v>
      </c>
      <c r="E35" s="10">
        <v>100</v>
      </c>
      <c r="F35" s="9">
        <v>1</v>
      </c>
      <c r="G35" s="9">
        <v>3</v>
      </c>
      <c r="H35" s="9">
        <v>3</v>
      </c>
      <c r="I35" s="9">
        <v>3</v>
      </c>
      <c r="J35" s="9">
        <v>8</v>
      </c>
      <c r="K35" s="9">
        <v>6</v>
      </c>
      <c r="L35" s="9">
        <v>10</v>
      </c>
      <c r="M35" s="9">
        <v>5</v>
      </c>
      <c r="N35" s="9">
        <v>0</v>
      </c>
      <c r="O35" s="9">
        <v>39</v>
      </c>
      <c r="P35" s="9">
        <v>137</v>
      </c>
      <c r="Q35" s="11">
        <v>43.91</v>
      </c>
    </row>
    <row r="36" spans="1:22" ht="15" customHeight="1" x14ac:dyDescent="0.2">
      <c r="A36" s="24">
        <v>27</v>
      </c>
      <c r="B36" s="25" t="s">
        <v>25</v>
      </c>
      <c r="C36" s="9">
        <v>72</v>
      </c>
      <c r="D36" s="9">
        <v>72</v>
      </c>
      <c r="E36" s="10">
        <v>100</v>
      </c>
      <c r="F36" s="9">
        <v>0</v>
      </c>
      <c r="G36" s="9">
        <v>2</v>
      </c>
      <c r="H36" s="9">
        <v>4</v>
      </c>
      <c r="I36" s="9">
        <v>9</v>
      </c>
      <c r="J36" s="9">
        <v>13</v>
      </c>
      <c r="K36" s="9">
        <v>16</v>
      </c>
      <c r="L36" s="9">
        <v>17</v>
      </c>
      <c r="M36" s="9">
        <v>11</v>
      </c>
      <c r="N36" s="9">
        <v>0</v>
      </c>
      <c r="O36" s="9">
        <v>72</v>
      </c>
      <c r="P36" s="9">
        <v>228</v>
      </c>
      <c r="Q36" s="11">
        <v>39.58</v>
      </c>
    </row>
    <row r="37" spans="1:22" ht="15" customHeight="1" x14ac:dyDescent="0.2">
      <c r="A37" s="24">
        <v>28</v>
      </c>
      <c r="B37" s="25" t="s">
        <v>29</v>
      </c>
      <c r="C37" s="9">
        <v>61</v>
      </c>
      <c r="D37" s="9">
        <v>61</v>
      </c>
      <c r="E37" s="10">
        <v>100</v>
      </c>
      <c r="F37" s="9">
        <v>1</v>
      </c>
      <c r="G37" s="9">
        <v>0</v>
      </c>
      <c r="H37" s="9">
        <v>4</v>
      </c>
      <c r="I37" s="9">
        <v>4</v>
      </c>
      <c r="J37" s="9">
        <v>10</v>
      </c>
      <c r="K37" s="9">
        <v>10</v>
      </c>
      <c r="L37" s="9">
        <v>14</v>
      </c>
      <c r="M37" s="9">
        <v>18</v>
      </c>
      <c r="N37" s="9">
        <v>0</v>
      </c>
      <c r="O37" s="9">
        <v>61</v>
      </c>
      <c r="P37" s="9">
        <v>168</v>
      </c>
      <c r="Q37" s="11">
        <v>34.43</v>
      </c>
    </row>
    <row r="38" spans="1:22" ht="20.100000000000001" customHeight="1" x14ac:dyDescent="0.2">
      <c r="A38" s="62" t="s">
        <v>15</v>
      </c>
      <c r="B38" s="63"/>
      <c r="C38" s="26">
        <f>SUM(C10:C37)</f>
        <v>2323</v>
      </c>
      <c r="D38" s="26">
        <f>SUM(D10:D37)</f>
        <v>2323</v>
      </c>
      <c r="E38" s="27">
        <f>IF(C38&gt;0,ROUND((D38/C38)*100,2),0)</f>
        <v>100</v>
      </c>
      <c r="F38" s="26">
        <f t="shared" ref="F38:P38" si="0">SUM(F10:F37)</f>
        <v>117</v>
      </c>
      <c r="G38" s="26">
        <f t="shared" si="0"/>
        <v>223</v>
      </c>
      <c r="H38" s="26">
        <f t="shared" si="0"/>
        <v>275</v>
      </c>
      <c r="I38" s="26">
        <f t="shared" si="0"/>
        <v>279</v>
      </c>
      <c r="J38" s="26">
        <f t="shared" si="0"/>
        <v>483</v>
      </c>
      <c r="K38" s="26">
        <f t="shared" si="0"/>
        <v>440</v>
      </c>
      <c r="L38" s="26">
        <f t="shared" si="0"/>
        <v>369</v>
      </c>
      <c r="M38" s="26">
        <f t="shared" si="0"/>
        <v>137</v>
      </c>
      <c r="N38" s="26">
        <f t="shared" si="0"/>
        <v>0</v>
      </c>
      <c r="O38" s="26">
        <f t="shared" si="0"/>
        <v>2323</v>
      </c>
      <c r="P38" s="26">
        <f t="shared" si="0"/>
        <v>9669</v>
      </c>
      <c r="Q38" s="28">
        <f>IF(C38&gt;0,ROUND((P38/C38)*12.5,2),0)</f>
        <v>52.03</v>
      </c>
    </row>
    <row r="39" spans="1:22" ht="20.100000000000001" customHeight="1" x14ac:dyDescent="0.2">
      <c r="A39" s="64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1:22" s="18" customFormat="1" ht="20.100000000000001" customHeight="1" x14ac:dyDescent="0.2">
      <c r="A40" s="12"/>
      <c r="B40" s="13" t="s">
        <v>51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5"/>
      <c r="R40" s="16"/>
      <c r="S40" s="17"/>
      <c r="T40" s="16"/>
      <c r="U40" s="16"/>
      <c r="V40" s="16"/>
    </row>
    <row r="41" spans="1:22" s="18" customFormat="1" ht="20.100000000000001" customHeight="1" x14ac:dyDescent="0.2">
      <c r="A41" s="55">
        <v>44029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16"/>
      <c r="S41" s="17"/>
      <c r="T41" s="16"/>
      <c r="U41" s="16"/>
      <c r="V41" s="16"/>
    </row>
    <row r="42" spans="1:22" s="18" customFormat="1" ht="20.100000000000001" customHeight="1" x14ac:dyDescent="0.2">
      <c r="A42" s="12"/>
      <c r="B42" s="19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4"/>
      <c r="Q42" s="15"/>
      <c r="R42" s="16"/>
      <c r="S42" s="17"/>
      <c r="T42" s="16"/>
      <c r="U42" s="16"/>
      <c r="V42" s="16"/>
    </row>
    <row r="43" spans="1:22" s="18" customFormat="1" ht="20.100000000000001" customHeight="1" thickBo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1"/>
      <c r="R43" s="16"/>
      <c r="S43" s="17"/>
      <c r="T43" s="16"/>
      <c r="U43" s="16"/>
      <c r="V43" s="16"/>
    </row>
    <row r="1024" spans="1:22" ht="24.95" customHeight="1" x14ac:dyDescent="0.2">
      <c r="A1024" s="21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</row>
    <row r="1025" spans="1:22" ht="24.95" customHeight="1" x14ac:dyDescent="0.2">
      <c r="A1025" s="23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</row>
    <row r="1026" spans="1:22" ht="24.95" customHeight="1" x14ac:dyDescent="0.2">
      <c r="A1026" s="23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</row>
    <row r="1027" spans="1:22" ht="24.95" customHeight="1" x14ac:dyDescent="0.2">
      <c r="A1027" s="23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</row>
    <row r="1028" spans="1:22" ht="24.95" customHeight="1" x14ac:dyDescent="0.2">
      <c r="A1028" s="23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</row>
    <row r="1029" spans="1:22" ht="24.95" customHeight="1" x14ac:dyDescent="0.2">
      <c r="A1029" s="23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</row>
    <row r="1030" spans="1:22" ht="24.95" customHeight="1" x14ac:dyDescent="0.2">
      <c r="A1030" s="23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</row>
    <row r="1031" spans="1:22" ht="24.95" customHeight="1" x14ac:dyDescent="0.2">
      <c r="A1031" s="23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</row>
    <row r="1032" spans="1:22" ht="24.95" customHeight="1" x14ac:dyDescent="0.2">
      <c r="A1032" s="23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</row>
    <row r="1033" spans="1:22" ht="24.95" customHeight="1" x14ac:dyDescent="0.2">
      <c r="A1033" s="23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</row>
    <row r="1034" spans="1:22" ht="24.95" customHeight="1" x14ac:dyDescent="0.2">
      <c r="A1034" s="23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</row>
    <row r="1035" spans="1:22" ht="24.95" customHeight="1" x14ac:dyDescent="0.2">
      <c r="A1035" s="23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</row>
    <row r="1036" spans="1:22" ht="24.95" customHeight="1" x14ac:dyDescent="0.2">
      <c r="A1036" s="23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</row>
    <row r="1037" spans="1:22" ht="24.95" customHeight="1" x14ac:dyDescent="0.2">
      <c r="A1037" s="23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</row>
    <row r="1038" spans="1:22" ht="24.95" customHeight="1" x14ac:dyDescent="0.2">
      <c r="A1038" s="23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</row>
    <row r="1039" spans="1:22" ht="24.95" customHeight="1" x14ac:dyDescent="0.2">
      <c r="A1039" s="23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</row>
    <row r="1040" spans="1:22" ht="24.95" customHeight="1" x14ac:dyDescent="0.2">
      <c r="A1040" s="23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</row>
    <row r="1041" spans="1:22" ht="24.95" customHeight="1" x14ac:dyDescent="0.2">
      <c r="A1041" s="23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</row>
    <row r="1042" spans="1:22" ht="24.95" customHeight="1" x14ac:dyDescent="0.2">
      <c r="A1042" s="23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</row>
    <row r="1043" spans="1:22" ht="24.95" customHeight="1" x14ac:dyDescent="0.2">
      <c r="A1043" s="23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</row>
  </sheetData>
  <sheetProtection algorithmName="SHA-512" hashValue="laOzgM6Uoe5hM+R/2UkVUknX8j+E5YUyn0s0HEIO/mvCTXEYBLIPrZscqCMVJc72Jwky5YAVHvEFEbovqxf6Xw==" saltValue="EtgnKRvxM3fAJccyTl/sHQ==" spinCount="100000" sheet="1" objects="1" scenarios="1"/>
  <mergeCells count="28">
    <mergeCell ref="A6:Q6"/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3:Q43"/>
    <mergeCell ref="J8:J9"/>
    <mergeCell ref="K8:K9"/>
    <mergeCell ref="L8:L9"/>
    <mergeCell ref="M8:M9"/>
    <mergeCell ref="N8:N9"/>
    <mergeCell ref="O8:O9"/>
    <mergeCell ref="P8:P9"/>
    <mergeCell ref="Q8:Q9"/>
    <mergeCell ref="A38:B38"/>
    <mergeCell ref="A39:Q39"/>
    <mergeCell ref="A41:Q41"/>
  </mergeCells>
  <conditionalFormatting sqref="Q10:Q37">
    <cfRule type="cellIs" dxfId="13" priority="209" operator="lessThan">
      <formula>$Q$38</formula>
    </cfRule>
    <cfRule type="cellIs" dxfId="12" priority="210" operator="greaterThanOrEqual">
      <formula>$Q$38</formula>
    </cfRule>
  </conditionalFormatting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36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043"/>
  <sheetViews>
    <sheetView showGridLines="0" workbookViewId="0">
      <pane xSplit="17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activeCell="A2" sqref="A2:Q2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15" width="7.7109375" style="2" customWidth="1"/>
    <col min="16" max="17" width="7.7109375" style="1" customWidth="1"/>
    <col min="18" max="18" width="6.7109375" style="1" customWidth="1"/>
    <col min="19" max="19" width="6.7109375" style="2" customWidth="1"/>
    <col min="20" max="22" width="6.7109375" style="1" customWidth="1"/>
    <col min="23" max="27" width="25.7109375" style="3" customWidth="1"/>
    <col min="28" max="16384" width="9.140625" style="3"/>
  </cols>
  <sheetData>
    <row r="1" spans="1:22" ht="20.100000000000001" customHeight="1" x14ac:dyDescent="0.2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2" ht="20.100000000000001" customHeight="1" x14ac:dyDescent="0.2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4"/>
      <c r="S2" s="4"/>
      <c r="T2" s="4"/>
      <c r="U2" s="4"/>
      <c r="V2" s="4"/>
    </row>
    <row r="3" spans="1:22" ht="20.100000000000001" customHeight="1" x14ac:dyDescent="0.2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5"/>
      <c r="S3" s="5"/>
      <c r="T3" s="5"/>
      <c r="U3" s="5"/>
      <c r="V3" s="5"/>
    </row>
    <row r="4" spans="1:22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"/>
      <c r="S4" s="5"/>
      <c r="T4" s="5"/>
      <c r="U4" s="5"/>
      <c r="V4" s="5"/>
    </row>
    <row r="5" spans="1:22" ht="20.100000000000001" customHeight="1" x14ac:dyDescent="0.2">
      <c r="A5" s="41" t="s">
        <v>54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6"/>
      <c r="S5" s="6"/>
      <c r="T5" s="6"/>
      <c r="U5" s="6"/>
      <c r="V5" s="6"/>
    </row>
    <row r="6" spans="1:22" ht="20.100000000000001" customHeight="1" x14ac:dyDescent="0.2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7"/>
      <c r="S6" s="7"/>
      <c r="T6" s="7"/>
      <c r="U6" s="7"/>
      <c r="V6" s="7"/>
    </row>
    <row r="7" spans="1:22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"/>
      <c r="S7" s="7"/>
      <c r="T7" s="8"/>
      <c r="U7" s="7"/>
      <c r="V7" s="7"/>
    </row>
    <row r="8" spans="1:22" ht="15" customHeight="1" x14ac:dyDescent="0.2">
      <c r="A8" s="48"/>
      <c r="B8" s="50" t="s">
        <v>49</v>
      </c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13</v>
      </c>
      <c r="Q8" s="53" t="s">
        <v>14</v>
      </c>
    </row>
    <row r="9" spans="1:22" ht="15" customHeight="1" x14ac:dyDescent="0.2">
      <c r="A9" s="49"/>
      <c r="B9" s="5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</row>
    <row r="10" spans="1:22" ht="15" customHeight="1" x14ac:dyDescent="0.2">
      <c r="A10" s="24">
        <v>1</v>
      </c>
      <c r="B10" s="25" t="s">
        <v>26</v>
      </c>
      <c r="C10" s="9">
        <v>19</v>
      </c>
      <c r="D10" s="9">
        <v>19</v>
      </c>
      <c r="E10" s="10">
        <v>100</v>
      </c>
      <c r="F10" s="9">
        <v>4</v>
      </c>
      <c r="G10" s="9">
        <v>9</v>
      </c>
      <c r="H10" s="9">
        <v>4</v>
      </c>
      <c r="I10" s="9">
        <v>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19</v>
      </c>
      <c r="P10" s="9">
        <v>129</v>
      </c>
      <c r="Q10" s="11">
        <v>84.87</v>
      </c>
    </row>
    <row r="11" spans="1:22" ht="15" customHeight="1" x14ac:dyDescent="0.2">
      <c r="A11" s="24">
        <v>2</v>
      </c>
      <c r="B11" s="25" t="s">
        <v>25</v>
      </c>
      <c r="C11" s="9">
        <v>23</v>
      </c>
      <c r="D11" s="9">
        <v>23</v>
      </c>
      <c r="E11" s="10">
        <v>100</v>
      </c>
      <c r="F11" s="9">
        <v>7</v>
      </c>
      <c r="G11" s="9">
        <v>2</v>
      </c>
      <c r="H11" s="9">
        <v>9</v>
      </c>
      <c r="I11" s="9">
        <v>3</v>
      </c>
      <c r="J11" s="9">
        <v>1</v>
      </c>
      <c r="K11" s="9">
        <v>1</v>
      </c>
      <c r="L11" s="9">
        <v>0</v>
      </c>
      <c r="M11" s="9">
        <v>0</v>
      </c>
      <c r="N11" s="9">
        <v>0</v>
      </c>
      <c r="O11" s="9">
        <v>23</v>
      </c>
      <c r="P11" s="9">
        <v>146</v>
      </c>
      <c r="Q11" s="11">
        <v>79.349999999999994</v>
      </c>
    </row>
    <row r="12" spans="1:22" ht="15" customHeight="1" x14ac:dyDescent="0.2">
      <c r="A12" s="24">
        <v>3</v>
      </c>
      <c r="B12" s="25" t="s">
        <v>27</v>
      </c>
      <c r="C12" s="9">
        <v>52</v>
      </c>
      <c r="D12" s="9">
        <v>52</v>
      </c>
      <c r="E12" s="10">
        <v>100</v>
      </c>
      <c r="F12" s="9">
        <v>17</v>
      </c>
      <c r="G12" s="9">
        <v>6</v>
      </c>
      <c r="H12" s="9">
        <v>16</v>
      </c>
      <c r="I12" s="9">
        <v>6</v>
      </c>
      <c r="J12" s="9">
        <v>3</v>
      </c>
      <c r="K12" s="9">
        <v>4</v>
      </c>
      <c r="L12" s="9">
        <v>0</v>
      </c>
      <c r="M12" s="9">
        <v>0</v>
      </c>
      <c r="N12" s="9">
        <v>0</v>
      </c>
      <c r="O12" s="9">
        <v>52</v>
      </c>
      <c r="P12" s="9">
        <v>328</v>
      </c>
      <c r="Q12" s="11">
        <v>78.849999999999994</v>
      </c>
    </row>
    <row r="13" spans="1:22" ht="15" customHeight="1" x14ac:dyDescent="0.2">
      <c r="A13" s="24">
        <v>4</v>
      </c>
      <c r="B13" s="25" t="s">
        <v>31</v>
      </c>
      <c r="C13" s="9">
        <v>7</v>
      </c>
      <c r="D13" s="9">
        <v>7</v>
      </c>
      <c r="E13" s="10">
        <v>100</v>
      </c>
      <c r="F13" s="9">
        <v>1</v>
      </c>
      <c r="G13" s="9">
        <v>4</v>
      </c>
      <c r="H13" s="9">
        <v>1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7</v>
      </c>
      <c r="P13" s="9">
        <v>44</v>
      </c>
      <c r="Q13" s="11">
        <v>78.569999999999993</v>
      </c>
    </row>
    <row r="14" spans="1:22" ht="15" customHeight="1" x14ac:dyDescent="0.2">
      <c r="A14" s="24">
        <v>5</v>
      </c>
      <c r="B14" s="25" t="s">
        <v>30</v>
      </c>
      <c r="C14" s="9">
        <v>19</v>
      </c>
      <c r="D14" s="9">
        <v>19</v>
      </c>
      <c r="E14" s="10">
        <v>100</v>
      </c>
      <c r="F14" s="9">
        <v>6</v>
      </c>
      <c r="G14" s="9">
        <v>5</v>
      </c>
      <c r="H14" s="9">
        <v>3</v>
      </c>
      <c r="I14" s="9">
        <v>1</v>
      </c>
      <c r="J14" s="9">
        <v>1</v>
      </c>
      <c r="K14" s="9">
        <v>2</v>
      </c>
      <c r="L14" s="9">
        <v>1</v>
      </c>
      <c r="M14" s="9">
        <v>0</v>
      </c>
      <c r="N14" s="9">
        <v>0</v>
      </c>
      <c r="O14" s="9">
        <v>19</v>
      </c>
      <c r="P14" s="9">
        <v>118</v>
      </c>
      <c r="Q14" s="11">
        <v>77.63</v>
      </c>
    </row>
    <row r="15" spans="1:22" ht="15" customHeight="1" x14ac:dyDescent="0.2">
      <c r="A15" s="24">
        <v>6</v>
      </c>
      <c r="B15" s="25" t="s">
        <v>39</v>
      </c>
      <c r="C15" s="9">
        <v>24</v>
      </c>
      <c r="D15" s="9">
        <v>24</v>
      </c>
      <c r="E15" s="10">
        <v>100</v>
      </c>
      <c r="F15" s="9">
        <v>7</v>
      </c>
      <c r="G15" s="9">
        <v>4</v>
      </c>
      <c r="H15" s="9">
        <v>5</v>
      </c>
      <c r="I15" s="9">
        <v>4</v>
      </c>
      <c r="J15" s="9">
        <v>3</v>
      </c>
      <c r="K15" s="9">
        <v>1</v>
      </c>
      <c r="L15" s="9">
        <v>0</v>
      </c>
      <c r="M15" s="9">
        <v>0</v>
      </c>
      <c r="N15" s="9">
        <v>0</v>
      </c>
      <c r="O15" s="9">
        <v>24</v>
      </c>
      <c r="P15" s="9">
        <v>149</v>
      </c>
      <c r="Q15" s="11">
        <v>77.599999999999994</v>
      </c>
    </row>
    <row r="16" spans="1:22" ht="15" customHeight="1" x14ac:dyDescent="0.2">
      <c r="A16" s="24">
        <v>7</v>
      </c>
      <c r="B16" s="25" t="s">
        <v>43</v>
      </c>
      <c r="C16" s="9">
        <v>31</v>
      </c>
      <c r="D16" s="9">
        <v>31</v>
      </c>
      <c r="E16" s="10">
        <v>100</v>
      </c>
      <c r="F16" s="9">
        <v>7</v>
      </c>
      <c r="G16" s="9">
        <v>10</v>
      </c>
      <c r="H16" s="9">
        <v>5</v>
      </c>
      <c r="I16" s="9">
        <v>3</v>
      </c>
      <c r="J16" s="9">
        <v>3</v>
      </c>
      <c r="K16" s="9">
        <v>2</v>
      </c>
      <c r="L16" s="9">
        <v>1</v>
      </c>
      <c r="M16" s="9">
        <v>0</v>
      </c>
      <c r="N16" s="9">
        <v>0</v>
      </c>
      <c r="O16" s="9">
        <v>31</v>
      </c>
      <c r="P16" s="9">
        <v>191</v>
      </c>
      <c r="Q16" s="11">
        <v>77.02</v>
      </c>
    </row>
    <row r="17" spans="1:17" ht="15" customHeight="1" x14ac:dyDescent="0.2">
      <c r="A17" s="24">
        <v>8</v>
      </c>
      <c r="B17" s="25" t="s">
        <v>19</v>
      </c>
      <c r="C17" s="9">
        <v>114</v>
      </c>
      <c r="D17" s="9">
        <v>114</v>
      </c>
      <c r="E17" s="10">
        <v>100</v>
      </c>
      <c r="F17" s="9">
        <v>19</v>
      </c>
      <c r="G17" s="9">
        <v>32</v>
      </c>
      <c r="H17" s="9">
        <v>24</v>
      </c>
      <c r="I17" s="9">
        <v>21</v>
      </c>
      <c r="J17" s="9">
        <v>8</v>
      </c>
      <c r="K17" s="9">
        <v>6</v>
      </c>
      <c r="L17" s="9">
        <v>2</v>
      </c>
      <c r="M17" s="9">
        <v>2</v>
      </c>
      <c r="N17" s="9">
        <v>0</v>
      </c>
      <c r="O17" s="9">
        <v>114</v>
      </c>
      <c r="P17" s="9">
        <v>681</v>
      </c>
      <c r="Q17" s="11">
        <v>74.67</v>
      </c>
    </row>
    <row r="18" spans="1:17" ht="15" customHeight="1" x14ac:dyDescent="0.2">
      <c r="A18" s="24">
        <v>9</v>
      </c>
      <c r="B18" s="25" t="s">
        <v>24</v>
      </c>
      <c r="C18" s="9">
        <v>33</v>
      </c>
      <c r="D18" s="9">
        <v>33</v>
      </c>
      <c r="E18" s="10">
        <v>100</v>
      </c>
      <c r="F18" s="9">
        <v>7</v>
      </c>
      <c r="G18" s="9">
        <v>6</v>
      </c>
      <c r="H18" s="9">
        <v>7</v>
      </c>
      <c r="I18" s="9">
        <v>7</v>
      </c>
      <c r="J18" s="9">
        <v>4</v>
      </c>
      <c r="K18" s="9">
        <v>2</v>
      </c>
      <c r="L18" s="9">
        <v>0</v>
      </c>
      <c r="M18" s="9">
        <v>0</v>
      </c>
      <c r="N18" s="9">
        <v>0</v>
      </c>
      <c r="O18" s="9">
        <v>33</v>
      </c>
      <c r="P18" s="9">
        <v>197</v>
      </c>
      <c r="Q18" s="11">
        <v>74.62</v>
      </c>
    </row>
    <row r="19" spans="1:17" ht="15" customHeight="1" x14ac:dyDescent="0.2">
      <c r="A19" s="24">
        <v>10</v>
      </c>
      <c r="B19" s="25" t="s">
        <v>21</v>
      </c>
      <c r="C19" s="9">
        <v>17</v>
      </c>
      <c r="D19" s="9">
        <v>17</v>
      </c>
      <c r="E19" s="10">
        <v>100</v>
      </c>
      <c r="F19" s="9">
        <v>2</v>
      </c>
      <c r="G19" s="9">
        <v>5</v>
      </c>
      <c r="H19" s="9">
        <v>3</v>
      </c>
      <c r="I19" s="9">
        <v>4</v>
      </c>
      <c r="J19" s="9">
        <v>2</v>
      </c>
      <c r="K19" s="9">
        <v>1</v>
      </c>
      <c r="L19" s="9">
        <v>0</v>
      </c>
      <c r="M19" s="9">
        <v>0</v>
      </c>
      <c r="N19" s="9">
        <v>0</v>
      </c>
      <c r="O19" s="9">
        <v>17</v>
      </c>
      <c r="P19" s="9">
        <v>100</v>
      </c>
      <c r="Q19" s="11">
        <v>73.53</v>
      </c>
    </row>
    <row r="20" spans="1:17" ht="15" customHeight="1" x14ac:dyDescent="0.2">
      <c r="A20" s="24">
        <v>11</v>
      </c>
      <c r="B20" s="25" t="s">
        <v>20</v>
      </c>
      <c r="C20" s="9">
        <v>25</v>
      </c>
      <c r="D20" s="9">
        <v>25</v>
      </c>
      <c r="E20" s="10">
        <v>100</v>
      </c>
      <c r="F20" s="9">
        <v>4</v>
      </c>
      <c r="G20" s="9">
        <v>5</v>
      </c>
      <c r="H20" s="9">
        <v>7</v>
      </c>
      <c r="I20" s="9">
        <v>6</v>
      </c>
      <c r="J20" s="9">
        <v>0</v>
      </c>
      <c r="K20" s="9">
        <v>2</v>
      </c>
      <c r="L20" s="9">
        <v>1</v>
      </c>
      <c r="M20" s="9">
        <v>0</v>
      </c>
      <c r="N20" s="9">
        <v>0</v>
      </c>
      <c r="O20" s="9">
        <v>25</v>
      </c>
      <c r="P20" s="9">
        <v>147</v>
      </c>
      <c r="Q20" s="11">
        <v>73.5</v>
      </c>
    </row>
    <row r="21" spans="1:17" ht="15" customHeight="1" x14ac:dyDescent="0.2">
      <c r="A21" s="24">
        <v>12</v>
      </c>
      <c r="B21" s="25" t="s">
        <v>16</v>
      </c>
      <c r="C21" s="9">
        <v>35</v>
      </c>
      <c r="D21" s="9">
        <v>35</v>
      </c>
      <c r="E21" s="10">
        <v>100</v>
      </c>
      <c r="F21" s="9">
        <v>3</v>
      </c>
      <c r="G21" s="9">
        <v>7</v>
      </c>
      <c r="H21" s="9">
        <v>14</v>
      </c>
      <c r="I21" s="9">
        <v>7</v>
      </c>
      <c r="J21" s="9">
        <v>2</v>
      </c>
      <c r="K21" s="9">
        <v>1</v>
      </c>
      <c r="L21" s="9">
        <v>1</v>
      </c>
      <c r="M21" s="9">
        <v>0</v>
      </c>
      <c r="N21" s="9">
        <v>0</v>
      </c>
      <c r="O21" s="9">
        <v>35</v>
      </c>
      <c r="P21" s="9">
        <v>205</v>
      </c>
      <c r="Q21" s="11">
        <v>73.209999999999994</v>
      </c>
    </row>
    <row r="22" spans="1:17" ht="15" customHeight="1" x14ac:dyDescent="0.2">
      <c r="A22" s="24">
        <v>13</v>
      </c>
      <c r="B22" s="25" t="s">
        <v>36</v>
      </c>
      <c r="C22" s="9">
        <v>105</v>
      </c>
      <c r="D22" s="9">
        <v>105</v>
      </c>
      <c r="E22" s="10">
        <v>100</v>
      </c>
      <c r="F22" s="9">
        <v>19</v>
      </c>
      <c r="G22" s="9">
        <v>20</v>
      </c>
      <c r="H22" s="9">
        <v>24</v>
      </c>
      <c r="I22" s="9">
        <v>21</v>
      </c>
      <c r="J22" s="9">
        <v>12</v>
      </c>
      <c r="K22" s="9">
        <v>7</v>
      </c>
      <c r="L22" s="9">
        <v>2</v>
      </c>
      <c r="M22" s="9">
        <v>0</v>
      </c>
      <c r="N22" s="9">
        <v>0</v>
      </c>
      <c r="O22" s="9">
        <v>105</v>
      </c>
      <c r="P22" s="9">
        <v>614</v>
      </c>
      <c r="Q22" s="11">
        <v>73.099999999999994</v>
      </c>
    </row>
    <row r="23" spans="1:17" ht="15" customHeight="1" x14ac:dyDescent="0.2">
      <c r="A23" s="24">
        <v>14</v>
      </c>
      <c r="B23" s="25" t="s">
        <v>33</v>
      </c>
      <c r="C23" s="9">
        <v>42</v>
      </c>
      <c r="D23" s="9">
        <v>42</v>
      </c>
      <c r="E23" s="10">
        <v>100</v>
      </c>
      <c r="F23" s="9">
        <v>8</v>
      </c>
      <c r="G23" s="9">
        <v>8</v>
      </c>
      <c r="H23" s="9">
        <v>5</v>
      </c>
      <c r="I23" s="9">
        <v>11</v>
      </c>
      <c r="J23" s="9">
        <v>7</v>
      </c>
      <c r="K23" s="9">
        <v>0</v>
      </c>
      <c r="L23" s="9">
        <v>3</v>
      </c>
      <c r="M23" s="9">
        <v>0</v>
      </c>
      <c r="N23" s="9">
        <v>0</v>
      </c>
      <c r="O23" s="9">
        <v>42</v>
      </c>
      <c r="P23" s="9">
        <v>239</v>
      </c>
      <c r="Q23" s="11">
        <v>71.13</v>
      </c>
    </row>
    <row r="24" spans="1:17" ht="15" customHeight="1" x14ac:dyDescent="0.2">
      <c r="A24" s="24">
        <v>15</v>
      </c>
      <c r="B24" s="25" t="s">
        <v>42</v>
      </c>
      <c r="C24" s="9">
        <v>44</v>
      </c>
      <c r="D24" s="9">
        <v>44</v>
      </c>
      <c r="E24" s="10">
        <v>100</v>
      </c>
      <c r="F24" s="9">
        <v>6</v>
      </c>
      <c r="G24" s="9">
        <v>8</v>
      </c>
      <c r="H24" s="9">
        <v>12</v>
      </c>
      <c r="I24" s="9">
        <v>9</v>
      </c>
      <c r="J24" s="9">
        <v>3</v>
      </c>
      <c r="K24" s="9">
        <v>3</v>
      </c>
      <c r="L24" s="9">
        <v>1</v>
      </c>
      <c r="M24" s="9">
        <v>2</v>
      </c>
      <c r="N24" s="9">
        <v>0</v>
      </c>
      <c r="O24" s="9">
        <v>44</v>
      </c>
      <c r="P24" s="9">
        <v>246</v>
      </c>
      <c r="Q24" s="11">
        <v>69.89</v>
      </c>
    </row>
    <row r="25" spans="1:17" ht="15" customHeight="1" x14ac:dyDescent="0.2">
      <c r="A25" s="24">
        <v>16</v>
      </c>
      <c r="B25" s="25" t="s">
        <v>32</v>
      </c>
      <c r="C25" s="9">
        <v>62</v>
      </c>
      <c r="D25" s="9">
        <v>62</v>
      </c>
      <c r="E25" s="10">
        <v>100</v>
      </c>
      <c r="F25" s="9">
        <v>7</v>
      </c>
      <c r="G25" s="9">
        <v>12</v>
      </c>
      <c r="H25" s="9">
        <v>14</v>
      </c>
      <c r="I25" s="9">
        <v>16</v>
      </c>
      <c r="J25" s="9">
        <v>4</v>
      </c>
      <c r="K25" s="9">
        <v>7</v>
      </c>
      <c r="L25" s="9">
        <v>1</v>
      </c>
      <c r="M25" s="9">
        <v>1</v>
      </c>
      <c r="N25" s="9">
        <v>0</v>
      </c>
      <c r="O25" s="9">
        <v>62</v>
      </c>
      <c r="P25" s="9">
        <v>344</v>
      </c>
      <c r="Q25" s="11">
        <v>69.349999999999994</v>
      </c>
    </row>
    <row r="26" spans="1:17" ht="15" customHeight="1" x14ac:dyDescent="0.2">
      <c r="A26" s="24">
        <v>17</v>
      </c>
      <c r="B26" s="25" t="s">
        <v>37</v>
      </c>
      <c r="C26" s="9">
        <v>20</v>
      </c>
      <c r="D26" s="9">
        <v>20</v>
      </c>
      <c r="E26" s="10">
        <v>100</v>
      </c>
      <c r="F26" s="9">
        <v>1</v>
      </c>
      <c r="G26" s="9">
        <v>4</v>
      </c>
      <c r="H26" s="9">
        <v>4</v>
      </c>
      <c r="I26" s="9">
        <v>4</v>
      </c>
      <c r="J26" s="9">
        <v>6</v>
      </c>
      <c r="K26" s="9">
        <v>0</v>
      </c>
      <c r="L26" s="9">
        <v>1</v>
      </c>
      <c r="M26" s="9">
        <v>0</v>
      </c>
      <c r="N26" s="9">
        <v>0</v>
      </c>
      <c r="O26" s="9">
        <v>20</v>
      </c>
      <c r="P26" s="9">
        <v>106</v>
      </c>
      <c r="Q26" s="11">
        <v>66.25</v>
      </c>
    </row>
    <row r="27" spans="1:17" ht="15" customHeight="1" x14ac:dyDescent="0.2">
      <c r="A27" s="24">
        <v>18</v>
      </c>
      <c r="B27" s="25" t="s">
        <v>34</v>
      </c>
      <c r="C27" s="9">
        <v>36</v>
      </c>
      <c r="D27" s="9">
        <v>36</v>
      </c>
      <c r="E27" s="10">
        <v>100</v>
      </c>
      <c r="F27" s="9">
        <v>3</v>
      </c>
      <c r="G27" s="9">
        <v>9</v>
      </c>
      <c r="H27" s="9">
        <v>4</v>
      </c>
      <c r="I27" s="9">
        <v>7</v>
      </c>
      <c r="J27" s="9">
        <v>7</v>
      </c>
      <c r="K27" s="9">
        <v>4</v>
      </c>
      <c r="L27" s="9">
        <v>2</v>
      </c>
      <c r="M27" s="9">
        <v>0</v>
      </c>
      <c r="N27" s="9">
        <v>0</v>
      </c>
      <c r="O27" s="9">
        <v>36</v>
      </c>
      <c r="P27" s="9">
        <v>190</v>
      </c>
      <c r="Q27" s="11">
        <v>65.97</v>
      </c>
    </row>
    <row r="28" spans="1:17" ht="15" customHeight="1" x14ac:dyDescent="0.2">
      <c r="A28" s="24">
        <v>19</v>
      </c>
      <c r="B28" s="25" t="s">
        <v>17</v>
      </c>
      <c r="C28" s="9">
        <v>20</v>
      </c>
      <c r="D28" s="9">
        <v>20</v>
      </c>
      <c r="E28" s="10">
        <v>100</v>
      </c>
      <c r="F28" s="9">
        <v>2</v>
      </c>
      <c r="G28" s="9">
        <v>2</v>
      </c>
      <c r="H28" s="9">
        <v>5</v>
      </c>
      <c r="I28" s="9">
        <v>4</v>
      </c>
      <c r="J28" s="9">
        <v>4</v>
      </c>
      <c r="K28" s="9">
        <v>3</v>
      </c>
      <c r="L28" s="9">
        <v>0</v>
      </c>
      <c r="M28" s="9">
        <v>0</v>
      </c>
      <c r="N28" s="9">
        <v>0</v>
      </c>
      <c r="O28" s="9">
        <v>20</v>
      </c>
      <c r="P28" s="9">
        <v>105</v>
      </c>
      <c r="Q28" s="11">
        <v>65.63</v>
      </c>
    </row>
    <row r="29" spans="1:17" ht="15" customHeight="1" x14ac:dyDescent="0.2">
      <c r="A29" s="24">
        <v>20</v>
      </c>
      <c r="B29" s="25" t="s">
        <v>22</v>
      </c>
      <c r="C29" s="9">
        <v>27</v>
      </c>
      <c r="D29" s="9">
        <v>27</v>
      </c>
      <c r="E29" s="10">
        <v>100</v>
      </c>
      <c r="F29" s="9">
        <v>4</v>
      </c>
      <c r="G29" s="9">
        <v>6</v>
      </c>
      <c r="H29" s="9">
        <v>3</v>
      </c>
      <c r="I29" s="9">
        <v>4</v>
      </c>
      <c r="J29" s="9">
        <v>2</v>
      </c>
      <c r="K29" s="9">
        <v>5</v>
      </c>
      <c r="L29" s="9">
        <v>2</v>
      </c>
      <c r="M29" s="9">
        <v>1</v>
      </c>
      <c r="N29" s="9">
        <v>0</v>
      </c>
      <c r="O29" s="9">
        <v>27</v>
      </c>
      <c r="P29" s="9">
        <v>140</v>
      </c>
      <c r="Q29" s="11">
        <v>64.81</v>
      </c>
    </row>
    <row r="30" spans="1:17" ht="15" customHeight="1" x14ac:dyDescent="0.2">
      <c r="A30" s="24">
        <v>21</v>
      </c>
      <c r="B30" s="25" t="s">
        <v>41</v>
      </c>
      <c r="C30" s="9">
        <v>49</v>
      </c>
      <c r="D30" s="9">
        <v>49</v>
      </c>
      <c r="E30" s="10">
        <v>100</v>
      </c>
      <c r="F30" s="9">
        <v>3</v>
      </c>
      <c r="G30" s="9">
        <v>6</v>
      </c>
      <c r="H30" s="9">
        <v>14</v>
      </c>
      <c r="I30" s="9">
        <v>11</v>
      </c>
      <c r="J30" s="9">
        <v>5</v>
      </c>
      <c r="K30" s="9">
        <v>6</v>
      </c>
      <c r="L30" s="9">
        <v>4</v>
      </c>
      <c r="M30" s="9">
        <v>0</v>
      </c>
      <c r="N30" s="9">
        <v>0</v>
      </c>
      <c r="O30" s="9">
        <v>49</v>
      </c>
      <c r="P30" s="9">
        <v>251</v>
      </c>
      <c r="Q30" s="11">
        <v>64.03</v>
      </c>
    </row>
    <row r="31" spans="1:17" ht="15" customHeight="1" x14ac:dyDescent="0.2">
      <c r="A31" s="24">
        <v>22</v>
      </c>
      <c r="B31" s="25" t="s">
        <v>28</v>
      </c>
      <c r="C31" s="9">
        <v>32</v>
      </c>
      <c r="D31" s="9">
        <v>32</v>
      </c>
      <c r="E31" s="10">
        <v>100</v>
      </c>
      <c r="F31" s="9">
        <v>3</v>
      </c>
      <c r="G31" s="9">
        <v>6</v>
      </c>
      <c r="H31" s="9">
        <v>9</v>
      </c>
      <c r="I31" s="9">
        <v>3</v>
      </c>
      <c r="J31" s="9">
        <v>2</v>
      </c>
      <c r="K31" s="9">
        <v>3</v>
      </c>
      <c r="L31" s="9">
        <v>3</v>
      </c>
      <c r="M31" s="9">
        <v>3</v>
      </c>
      <c r="N31" s="9">
        <v>0</v>
      </c>
      <c r="O31" s="9">
        <v>32</v>
      </c>
      <c r="P31" s="9">
        <v>161</v>
      </c>
      <c r="Q31" s="11">
        <v>62.89</v>
      </c>
    </row>
    <row r="32" spans="1:17" ht="15" customHeight="1" x14ac:dyDescent="0.2">
      <c r="A32" s="24">
        <v>23</v>
      </c>
      <c r="B32" s="25" t="s">
        <v>40</v>
      </c>
      <c r="C32" s="9">
        <v>34</v>
      </c>
      <c r="D32" s="9">
        <v>34</v>
      </c>
      <c r="E32" s="10">
        <v>100</v>
      </c>
      <c r="F32" s="9">
        <v>3</v>
      </c>
      <c r="G32" s="9">
        <v>4</v>
      </c>
      <c r="H32" s="9">
        <v>9</v>
      </c>
      <c r="I32" s="9">
        <v>4</v>
      </c>
      <c r="J32" s="9">
        <v>6</v>
      </c>
      <c r="K32" s="9">
        <v>4</v>
      </c>
      <c r="L32" s="9">
        <v>4</v>
      </c>
      <c r="M32" s="9">
        <v>0</v>
      </c>
      <c r="N32" s="9">
        <v>0</v>
      </c>
      <c r="O32" s="9">
        <v>34</v>
      </c>
      <c r="P32" s="9">
        <v>170</v>
      </c>
      <c r="Q32" s="11">
        <v>62.5</v>
      </c>
    </row>
    <row r="33" spans="1:22" ht="15" customHeight="1" x14ac:dyDescent="0.2">
      <c r="A33" s="24">
        <v>24</v>
      </c>
      <c r="B33" s="25" t="s">
        <v>29</v>
      </c>
      <c r="C33" s="9">
        <v>13</v>
      </c>
      <c r="D33" s="9">
        <v>13</v>
      </c>
      <c r="E33" s="10">
        <v>100</v>
      </c>
      <c r="F33" s="9">
        <v>1</v>
      </c>
      <c r="G33" s="9">
        <v>2</v>
      </c>
      <c r="H33" s="9">
        <v>2</v>
      </c>
      <c r="I33" s="9">
        <v>3</v>
      </c>
      <c r="J33" s="9">
        <v>2</v>
      </c>
      <c r="K33" s="9">
        <v>2</v>
      </c>
      <c r="L33" s="9">
        <v>1</v>
      </c>
      <c r="M33" s="9">
        <v>0</v>
      </c>
      <c r="N33" s="9">
        <v>0</v>
      </c>
      <c r="O33" s="9">
        <v>13</v>
      </c>
      <c r="P33" s="9">
        <v>65</v>
      </c>
      <c r="Q33" s="11">
        <v>62.5</v>
      </c>
    </row>
    <row r="34" spans="1:22" ht="15" customHeight="1" x14ac:dyDescent="0.2">
      <c r="A34" s="24">
        <v>25</v>
      </c>
      <c r="B34" s="25" t="s">
        <v>35</v>
      </c>
      <c r="C34" s="9">
        <v>20</v>
      </c>
      <c r="D34" s="9">
        <v>20</v>
      </c>
      <c r="E34" s="10">
        <v>100</v>
      </c>
      <c r="F34" s="9">
        <v>2</v>
      </c>
      <c r="G34" s="9">
        <v>5</v>
      </c>
      <c r="H34" s="9">
        <v>2</v>
      </c>
      <c r="I34" s="9">
        <v>2</v>
      </c>
      <c r="J34" s="9">
        <v>3</v>
      </c>
      <c r="K34" s="9">
        <v>2</v>
      </c>
      <c r="L34" s="9">
        <v>0</v>
      </c>
      <c r="M34" s="9">
        <v>4</v>
      </c>
      <c r="N34" s="9">
        <v>0</v>
      </c>
      <c r="O34" s="9">
        <v>20</v>
      </c>
      <c r="P34" s="9">
        <v>95</v>
      </c>
      <c r="Q34" s="11">
        <v>59.38</v>
      </c>
    </row>
    <row r="35" spans="1:22" ht="15" customHeight="1" x14ac:dyDescent="0.2">
      <c r="A35" s="24">
        <v>26</v>
      </c>
      <c r="B35" s="25" t="s">
        <v>18</v>
      </c>
      <c r="C35" s="9">
        <v>30</v>
      </c>
      <c r="D35" s="9">
        <v>30</v>
      </c>
      <c r="E35" s="10">
        <v>100</v>
      </c>
      <c r="F35" s="9">
        <v>2</v>
      </c>
      <c r="G35" s="9">
        <v>4</v>
      </c>
      <c r="H35" s="9">
        <v>5</v>
      </c>
      <c r="I35" s="9">
        <v>2</v>
      </c>
      <c r="J35" s="9">
        <v>8</v>
      </c>
      <c r="K35" s="9">
        <v>7</v>
      </c>
      <c r="L35" s="9">
        <v>1</v>
      </c>
      <c r="M35" s="9">
        <v>1</v>
      </c>
      <c r="N35" s="9">
        <v>0</v>
      </c>
      <c r="O35" s="9">
        <v>30</v>
      </c>
      <c r="P35" s="9">
        <v>140</v>
      </c>
      <c r="Q35" s="11">
        <v>58.33</v>
      </c>
    </row>
    <row r="36" spans="1:22" ht="15" customHeight="1" x14ac:dyDescent="0.2">
      <c r="A36" s="24">
        <v>27</v>
      </c>
      <c r="B36" s="25" t="s">
        <v>23</v>
      </c>
      <c r="C36" s="9">
        <v>23</v>
      </c>
      <c r="D36" s="9">
        <v>23</v>
      </c>
      <c r="E36" s="10">
        <v>100</v>
      </c>
      <c r="F36" s="9">
        <v>4</v>
      </c>
      <c r="G36" s="9">
        <v>3</v>
      </c>
      <c r="H36" s="9">
        <v>0</v>
      </c>
      <c r="I36" s="9">
        <v>3</v>
      </c>
      <c r="J36" s="9">
        <v>5</v>
      </c>
      <c r="K36" s="9">
        <v>4</v>
      </c>
      <c r="L36" s="9">
        <v>2</v>
      </c>
      <c r="M36" s="9">
        <v>2</v>
      </c>
      <c r="N36" s="9">
        <v>0</v>
      </c>
      <c r="O36" s="9">
        <v>23</v>
      </c>
      <c r="P36" s="9">
        <v>106</v>
      </c>
      <c r="Q36" s="11">
        <v>57.61</v>
      </c>
    </row>
    <row r="37" spans="1:22" ht="15" customHeight="1" x14ac:dyDescent="0.2">
      <c r="A37" s="24">
        <v>28</v>
      </c>
      <c r="B37" s="25" t="s">
        <v>38</v>
      </c>
      <c r="C37" s="9">
        <v>25</v>
      </c>
      <c r="D37" s="9">
        <v>25</v>
      </c>
      <c r="E37" s="10">
        <v>100</v>
      </c>
      <c r="F37" s="9">
        <v>1</v>
      </c>
      <c r="G37" s="9">
        <v>3</v>
      </c>
      <c r="H37" s="9">
        <v>2</v>
      </c>
      <c r="I37" s="9">
        <v>4</v>
      </c>
      <c r="J37" s="9">
        <v>4</v>
      </c>
      <c r="K37" s="9">
        <v>4</v>
      </c>
      <c r="L37" s="9">
        <v>2</v>
      </c>
      <c r="M37" s="9">
        <v>5</v>
      </c>
      <c r="N37" s="9">
        <v>0</v>
      </c>
      <c r="O37" s="9">
        <v>25</v>
      </c>
      <c r="P37" s="9">
        <v>98</v>
      </c>
      <c r="Q37" s="11">
        <v>49</v>
      </c>
    </row>
    <row r="38" spans="1:22" ht="20.100000000000001" customHeight="1" x14ac:dyDescent="0.2">
      <c r="A38" s="62" t="s">
        <v>15</v>
      </c>
      <c r="B38" s="63"/>
      <c r="C38" s="26">
        <f>SUM(C10:C37)</f>
        <v>981</v>
      </c>
      <c r="D38" s="26">
        <f>SUM(D10:D37)</f>
        <v>981</v>
      </c>
      <c r="E38" s="27">
        <f>IF(C38&gt;0,ROUND((D38/C38)*100,2),0)</f>
        <v>100</v>
      </c>
      <c r="F38" s="26">
        <f t="shared" ref="F38:P38" si="0">SUM(F10:F37)</f>
        <v>153</v>
      </c>
      <c r="G38" s="26">
        <f t="shared" si="0"/>
        <v>197</v>
      </c>
      <c r="H38" s="26">
        <f t="shared" si="0"/>
        <v>212</v>
      </c>
      <c r="I38" s="26">
        <f t="shared" si="0"/>
        <v>172</v>
      </c>
      <c r="J38" s="26">
        <f t="shared" si="0"/>
        <v>107</v>
      </c>
      <c r="K38" s="26">
        <f t="shared" si="0"/>
        <v>83</v>
      </c>
      <c r="L38" s="26">
        <f t="shared" si="0"/>
        <v>36</v>
      </c>
      <c r="M38" s="26">
        <f t="shared" si="0"/>
        <v>21</v>
      </c>
      <c r="N38" s="26">
        <f t="shared" si="0"/>
        <v>0</v>
      </c>
      <c r="O38" s="26">
        <f t="shared" si="0"/>
        <v>981</v>
      </c>
      <c r="P38" s="26">
        <f t="shared" si="0"/>
        <v>5505</v>
      </c>
      <c r="Q38" s="28">
        <f>IF(C38&gt;0,ROUND((P38/C38)*12.5,2),0)</f>
        <v>70.150000000000006</v>
      </c>
    </row>
    <row r="39" spans="1:22" ht="20.100000000000001" customHeight="1" x14ac:dyDescent="0.2">
      <c r="A39" s="64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1:22" s="18" customFormat="1" ht="20.100000000000001" customHeight="1" x14ac:dyDescent="0.2">
      <c r="A40" s="12"/>
      <c r="B40" s="13" t="s">
        <v>51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5"/>
      <c r="R40" s="16"/>
      <c r="S40" s="17"/>
      <c r="T40" s="16"/>
      <c r="U40" s="16"/>
      <c r="V40" s="16"/>
    </row>
    <row r="41" spans="1:22" s="18" customFormat="1" ht="20.100000000000001" customHeight="1" x14ac:dyDescent="0.2">
      <c r="A41" s="55">
        <v>44029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16"/>
      <c r="S41" s="17"/>
      <c r="T41" s="16"/>
      <c r="U41" s="16"/>
      <c r="V41" s="16"/>
    </row>
    <row r="42" spans="1:22" s="18" customFormat="1" ht="20.100000000000001" customHeight="1" x14ac:dyDescent="0.2">
      <c r="A42" s="12"/>
      <c r="B42" s="19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4"/>
      <c r="Q42" s="15"/>
      <c r="R42" s="16"/>
      <c r="S42" s="17"/>
      <c r="T42" s="16"/>
      <c r="U42" s="16"/>
      <c r="V42" s="16"/>
    </row>
    <row r="43" spans="1:22" s="18" customFormat="1" ht="20.100000000000001" customHeight="1" thickBo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1"/>
      <c r="R43" s="16"/>
      <c r="S43" s="17"/>
      <c r="T43" s="16"/>
      <c r="U43" s="16"/>
      <c r="V43" s="16"/>
    </row>
    <row r="1024" spans="1:22" ht="24.95" customHeight="1" x14ac:dyDescent="0.2">
      <c r="A1024" s="21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</row>
    <row r="1025" spans="1:22" ht="24.95" customHeight="1" x14ac:dyDescent="0.2">
      <c r="A1025" s="23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</row>
    <row r="1026" spans="1:22" ht="24.95" customHeight="1" x14ac:dyDescent="0.2">
      <c r="A1026" s="23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</row>
    <row r="1027" spans="1:22" ht="24.95" customHeight="1" x14ac:dyDescent="0.2">
      <c r="A1027" s="23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</row>
    <row r="1028" spans="1:22" ht="24.95" customHeight="1" x14ac:dyDescent="0.2">
      <c r="A1028" s="23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</row>
    <row r="1029" spans="1:22" ht="24.95" customHeight="1" x14ac:dyDescent="0.2">
      <c r="A1029" s="23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</row>
    <row r="1030" spans="1:22" ht="24.95" customHeight="1" x14ac:dyDescent="0.2">
      <c r="A1030" s="23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</row>
    <row r="1031" spans="1:22" ht="24.95" customHeight="1" x14ac:dyDescent="0.2">
      <c r="A1031" s="23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</row>
    <row r="1032" spans="1:22" ht="24.95" customHeight="1" x14ac:dyDescent="0.2">
      <c r="A1032" s="23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</row>
    <row r="1033" spans="1:22" ht="24.95" customHeight="1" x14ac:dyDescent="0.2">
      <c r="A1033" s="23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</row>
    <row r="1034" spans="1:22" ht="24.95" customHeight="1" x14ac:dyDescent="0.2">
      <c r="A1034" s="23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</row>
    <row r="1035" spans="1:22" ht="24.95" customHeight="1" x14ac:dyDescent="0.2">
      <c r="A1035" s="23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</row>
    <row r="1036" spans="1:22" ht="24.95" customHeight="1" x14ac:dyDescent="0.2">
      <c r="A1036" s="23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</row>
    <row r="1037" spans="1:22" ht="24.95" customHeight="1" x14ac:dyDescent="0.2">
      <c r="A1037" s="23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</row>
    <row r="1038" spans="1:22" ht="24.95" customHeight="1" x14ac:dyDescent="0.2">
      <c r="A1038" s="23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</row>
    <row r="1039" spans="1:22" ht="24.95" customHeight="1" x14ac:dyDescent="0.2">
      <c r="A1039" s="23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</row>
    <row r="1040" spans="1:22" ht="24.95" customHeight="1" x14ac:dyDescent="0.2">
      <c r="A1040" s="23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</row>
    <row r="1041" spans="1:22" ht="24.95" customHeight="1" x14ac:dyDescent="0.2">
      <c r="A1041" s="23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</row>
    <row r="1042" spans="1:22" ht="24.95" customHeight="1" x14ac:dyDescent="0.2">
      <c r="A1042" s="23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</row>
    <row r="1043" spans="1:22" ht="24.95" customHeight="1" x14ac:dyDescent="0.2">
      <c r="A1043" s="23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</row>
  </sheetData>
  <sheetProtection algorithmName="SHA-512" hashValue="JaP17dq7RrBemzSrg5wCTMz0Tqie8SSmTrCZ5gVOmKF6WZX8L8nxaJ6cIeuo49A5923d2aluM4RUZ5P9WVoLnA==" saltValue="lDdoQfiZJ1ltUEtqZgYzOA==" spinCount="100000" sheet="1" objects="1" scenarios="1"/>
  <mergeCells count="28">
    <mergeCell ref="A6:Q6"/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3:Q43"/>
    <mergeCell ref="J8:J9"/>
    <mergeCell ref="K8:K9"/>
    <mergeCell ref="L8:L9"/>
    <mergeCell ref="M8:M9"/>
    <mergeCell ref="N8:N9"/>
    <mergeCell ref="O8:O9"/>
    <mergeCell ref="P8:P9"/>
    <mergeCell ref="Q8:Q9"/>
    <mergeCell ref="A38:B38"/>
    <mergeCell ref="A39:Q39"/>
    <mergeCell ref="A41:Q41"/>
  </mergeCells>
  <conditionalFormatting sqref="Q10:Q37">
    <cfRule type="cellIs" dxfId="11" priority="313" operator="lessThan">
      <formula>$Q$38</formula>
    </cfRule>
    <cfRule type="cellIs" dxfId="10" priority="314" operator="greaterThanOrEqual">
      <formula>$Q$38</formula>
    </cfRule>
  </conditionalFormatting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3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1043"/>
  <sheetViews>
    <sheetView showGridLines="0" workbookViewId="0">
      <pane xSplit="17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activeCell="A2" sqref="A2:Q2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15" width="7.7109375" style="2" customWidth="1"/>
    <col min="16" max="17" width="7.7109375" style="1" customWidth="1"/>
    <col min="18" max="18" width="6.7109375" style="1" customWidth="1"/>
    <col min="19" max="19" width="6.7109375" style="2" customWidth="1"/>
    <col min="20" max="22" width="6.7109375" style="1" customWidth="1"/>
    <col min="23" max="27" width="25.7109375" style="3" customWidth="1"/>
    <col min="28" max="16384" width="9.140625" style="3"/>
  </cols>
  <sheetData>
    <row r="1" spans="1:22" ht="20.100000000000001" customHeight="1" x14ac:dyDescent="0.2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2" ht="20.100000000000001" customHeight="1" x14ac:dyDescent="0.2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4"/>
      <c r="S2" s="4"/>
      <c r="T2" s="4"/>
      <c r="U2" s="4"/>
      <c r="V2" s="4"/>
    </row>
    <row r="3" spans="1:22" ht="20.100000000000001" customHeight="1" x14ac:dyDescent="0.2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5"/>
      <c r="S3" s="5"/>
      <c r="T3" s="5"/>
      <c r="U3" s="5"/>
      <c r="V3" s="5"/>
    </row>
    <row r="4" spans="1:22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"/>
      <c r="S4" s="5"/>
      <c r="T4" s="5"/>
      <c r="U4" s="5"/>
      <c r="V4" s="5"/>
    </row>
    <row r="5" spans="1:22" ht="20.100000000000001" customHeight="1" x14ac:dyDescent="0.2">
      <c r="A5" s="41" t="s">
        <v>55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6"/>
      <c r="S5" s="6"/>
      <c r="T5" s="6"/>
      <c r="U5" s="6"/>
      <c r="V5" s="6"/>
    </row>
    <row r="6" spans="1:22" ht="20.100000000000001" customHeight="1" x14ac:dyDescent="0.2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7"/>
      <c r="S6" s="7"/>
      <c r="T6" s="7"/>
      <c r="U6" s="7"/>
      <c r="V6" s="7"/>
    </row>
    <row r="7" spans="1:22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"/>
      <c r="S7" s="7"/>
      <c r="T7" s="8"/>
      <c r="U7" s="7"/>
      <c r="V7" s="7"/>
    </row>
    <row r="8" spans="1:22" ht="15" customHeight="1" x14ac:dyDescent="0.2">
      <c r="A8" s="48"/>
      <c r="B8" s="50" t="s">
        <v>49</v>
      </c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13</v>
      </c>
      <c r="Q8" s="53" t="s">
        <v>14</v>
      </c>
    </row>
    <row r="9" spans="1:22" ht="15" customHeight="1" x14ac:dyDescent="0.2">
      <c r="A9" s="49"/>
      <c r="B9" s="5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</row>
    <row r="10" spans="1:22" ht="15" customHeight="1" x14ac:dyDescent="0.2">
      <c r="A10" s="24">
        <v>1</v>
      </c>
      <c r="B10" s="25" t="s">
        <v>39</v>
      </c>
      <c r="C10" s="9">
        <v>57</v>
      </c>
      <c r="D10" s="9">
        <v>57</v>
      </c>
      <c r="E10" s="10">
        <v>100</v>
      </c>
      <c r="F10" s="9">
        <v>5</v>
      </c>
      <c r="G10" s="9">
        <v>8</v>
      </c>
      <c r="H10" s="9">
        <v>10</v>
      </c>
      <c r="I10" s="9">
        <v>13</v>
      </c>
      <c r="J10" s="9">
        <v>10</v>
      </c>
      <c r="K10" s="9">
        <v>8</v>
      </c>
      <c r="L10" s="9">
        <v>3</v>
      </c>
      <c r="M10" s="9">
        <v>0</v>
      </c>
      <c r="N10" s="9">
        <v>0</v>
      </c>
      <c r="O10" s="9">
        <v>57</v>
      </c>
      <c r="P10" s="9">
        <v>291</v>
      </c>
      <c r="Q10" s="11">
        <v>63.82</v>
      </c>
    </row>
    <row r="11" spans="1:22" ht="15" customHeight="1" x14ac:dyDescent="0.2">
      <c r="A11" s="24">
        <v>2</v>
      </c>
      <c r="B11" s="25" t="s">
        <v>26</v>
      </c>
      <c r="C11" s="9">
        <v>54</v>
      </c>
      <c r="D11" s="9">
        <v>54</v>
      </c>
      <c r="E11" s="10">
        <v>100</v>
      </c>
      <c r="F11" s="9">
        <v>6</v>
      </c>
      <c r="G11" s="9">
        <v>6</v>
      </c>
      <c r="H11" s="9">
        <v>12</v>
      </c>
      <c r="I11" s="9">
        <v>8</v>
      </c>
      <c r="J11" s="9">
        <v>7</v>
      </c>
      <c r="K11" s="9">
        <v>11</v>
      </c>
      <c r="L11" s="9">
        <v>4</v>
      </c>
      <c r="M11" s="9">
        <v>0</v>
      </c>
      <c r="N11" s="9">
        <v>0</v>
      </c>
      <c r="O11" s="9">
        <v>54</v>
      </c>
      <c r="P11" s="9">
        <v>271</v>
      </c>
      <c r="Q11" s="11">
        <v>62.73</v>
      </c>
    </row>
    <row r="12" spans="1:22" ht="15" customHeight="1" x14ac:dyDescent="0.2">
      <c r="A12" s="24">
        <v>3</v>
      </c>
      <c r="B12" s="25" t="s">
        <v>16</v>
      </c>
      <c r="C12" s="9">
        <v>38</v>
      </c>
      <c r="D12" s="9">
        <v>38</v>
      </c>
      <c r="E12" s="10">
        <v>100</v>
      </c>
      <c r="F12" s="9">
        <v>0</v>
      </c>
      <c r="G12" s="9">
        <v>4</v>
      </c>
      <c r="H12" s="9">
        <v>7</v>
      </c>
      <c r="I12" s="9">
        <v>9</v>
      </c>
      <c r="J12" s="9">
        <v>10</v>
      </c>
      <c r="K12" s="9">
        <v>7</v>
      </c>
      <c r="L12" s="9">
        <v>0</v>
      </c>
      <c r="M12" s="9">
        <v>1</v>
      </c>
      <c r="N12" s="9">
        <v>0</v>
      </c>
      <c r="O12" s="9">
        <v>38</v>
      </c>
      <c r="P12" s="9">
        <v>177</v>
      </c>
      <c r="Q12" s="11">
        <v>58.22</v>
      </c>
    </row>
    <row r="13" spans="1:22" ht="15" customHeight="1" x14ac:dyDescent="0.2">
      <c r="A13" s="24">
        <v>4</v>
      </c>
      <c r="B13" s="25" t="s">
        <v>34</v>
      </c>
      <c r="C13" s="9">
        <v>58</v>
      </c>
      <c r="D13" s="9">
        <v>57</v>
      </c>
      <c r="E13" s="10">
        <v>98.28</v>
      </c>
      <c r="F13" s="9">
        <v>3</v>
      </c>
      <c r="G13" s="9">
        <v>7</v>
      </c>
      <c r="H13" s="9">
        <v>6</v>
      </c>
      <c r="I13" s="9">
        <v>14</v>
      </c>
      <c r="J13" s="9">
        <v>12</v>
      </c>
      <c r="K13" s="9">
        <v>10</v>
      </c>
      <c r="L13" s="9">
        <v>4</v>
      </c>
      <c r="M13" s="9">
        <v>1</v>
      </c>
      <c r="N13" s="9">
        <v>1</v>
      </c>
      <c r="O13" s="9">
        <v>58</v>
      </c>
      <c r="P13" s="9">
        <v>266</v>
      </c>
      <c r="Q13" s="11">
        <v>57.33</v>
      </c>
    </row>
    <row r="14" spans="1:22" ht="15" customHeight="1" x14ac:dyDescent="0.2">
      <c r="A14" s="24">
        <v>5</v>
      </c>
      <c r="B14" s="25" t="s">
        <v>27</v>
      </c>
      <c r="C14" s="9">
        <v>92</v>
      </c>
      <c r="D14" s="9">
        <v>91</v>
      </c>
      <c r="E14" s="10">
        <v>98.91</v>
      </c>
      <c r="F14" s="9">
        <v>5</v>
      </c>
      <c r="G14" s="9">
        <v>10</v>
      </c>
      <c r="H14" s="9">
        <v>12</v>
      </c>
      <c r="I14" s="9">
        <v>12</v>
      </c>
      <c r="J14" s="9">
        <v>21</v>
      </c>
      <c r="K14" s="9">
        <v>15</v>
      </c>
      <c r="L14" s="9">
        <v>9</v>
      </c>
      <c r="M14" s="9">
        <v>7</v>
      </c>
      <c r="N14" s="9">
        <v>1</v>
      </c>
      <c r="O14" s="9">
        <v>92</v>
      </c>
      <c r="P14" s="9">
        <v>396</v>
      </c>
      <c r="Q14" s="11">
        <v>53.8</v>
      </c>
    </row>
    <row r="15" spans="1:22" ht="15" customHeight="1" x14ac:dyDescent="0.2">
      <c r="A15" s="24">
        <v>6</v>
      </c>
      <c r="B15" s="25" t="s">
        <v>31</v>
      </c>
      <c r="C15" s="9">
        <v>24</v>
      </c>
      <c r="D15" s="9">
        <v>23</v>
      </c>
      <c r="E15" s="10">
        <v>95.83</v>
      </c>
      <c r="F15" s="9">
        <v>0</v>
      </c>
      <c r="G15" s="9">
        <v>3</v>
      </c>
      <c r="H15" s="9">
        <v>6</v>
      </c>
      <c r="I15" s="9">
        <v>3</v>
      </c>
      <c r="J15" s="9">
        <v>4</v>
      </c>
      <c r="K15" s="9">
        <v>3</v>
      </c>
      <c r="L15" s="9">
        <v>1</v>
      </c>
      <c r="M15" s="9">
        <v>3</v>
      </c>
      <c r="N15" s="9">
        <v>1</v>
      </c>
      <c r="O15" s="9">
        <v>24</v>
      </c>
      <c r="P15" s="9">
        <v>102</v>
      </c>
      <c r="Q15" s="11">
        <v>53.13</v>
      </c>
    </row>
    <row r="16" spans="1:22" ht="15" customHeight="1" x14ac:dyDescent="0.2">
      <c r="A16" s="24">
        <v>7</v>
      </c>
      <c r="B16" s="25" t="s">
        <v>33</v>
      </c>
      <c r="C16" s="9">
        <v>38</v>
      </c>
      <c r="D16" s="9">
        <v>38</v>
      </c>
      <c r="E16" s="10">
        <v>100</v>
      </c>
      <c r="F16" s="9">
        <v>2</v>
      </c>
      <c r="G16" s="9">
        <v>1</v>
      </c>
      <c r="H16" s="9">
        <v>4</v>
      </c>
      <c r="I16" s="9">
        <v>6</v>
      </c>
      <c r="J16" s="9">
        <v>14</v>
      </c>
      <c r="K16" s="9">
        <v>6</v>
      </c>
      <c r="L16" s="9">
        <v>4</v>
      </c>
      <c r="M16" s="9">
        <v>1</v>
      </c>
      <c r="N16" s="9">
        <v>0</v>
      </c>
      <c r="O16" s="9">
        <v>38</v>
      </c>
      <c r="P16" s="9">
        <v>160</v>
      </c>
      <c r="Q16" s="11">
        <v>52.63</v>
      </c>
    </row>
    <row r="17" spans="1:17" ht="15" customHeight="1" x14ac:dyDescent="0.2">
      <c r="A17" s="24">
        <v>8</v>
      </c>
      <c r="B17" s="25" t="s">
        <v>24</v>
      </c>
      <c r="C17" s="9">
        <v>37</v>
      </c>
      <c r="D17" s="9">
        <v>37</v>
      </c>
      <c r="E17" s="10">
        <v>100</v>
      </c>
      <c r="F17" s="9">
        <v>1</v>
      </c>
      <c r="G17" s="9">
        <v>4</v>
      </c>
      <c r="H17" s="9">
        <v>4</v>
      </c>
      <c r="I17" s="9">
        <v>6</v>
      </c>
      <c r="J17" s="9">
        <v>8</v>
      </c>
      <c r="K17" s="9">
        <v>7</v>
      </c>
      <c r="L17" s="9">
        <v>5</v>
      </c>
      <c r="M17" s="9">
        <v>2</v>
      </c>
      <c r="N17" s="9">
        <v>0</v>
      </c>
      <c r="O17" s="9">
        <v>37</v>
      </c>
      <c r="P17" s="9">
        <v>155</v>
      </c>
      <c r="Q17" s="11">
        <v>52.36</v>
      </c>
    </row>
    <row r="18" spans="1:17" ht="15" customHeight="1" x14ac:dyDescent="0.2">
      <c r="A18" s="24">
        <v>9</v>
      </c>
      <c r="B18" s="25" t="s">
        <v>36</v>
      </c>
      <c r="C18" s="9">
        <v>74</v>
      </c>
      <c r="D18" s="9">
        <v>74</v>
      </c>
      <c r="E18" s="10">
        <v>100</v>
      </c>
      <c r="F18" s="9">
        <v>4</v>
      </c>
      <c r="G18" s="9">
        <v>4</v>
      </c>
      <c r="H18" s="9">
        <v>9</v>
      </c>
      <c r="I18" s="9">
        <v>11</v>
      </c>
      <c r="J18" s="9">
        <v>19</v>
      </c>
      <c r="K18" s="9">
        <v>10</v>
      </c>
      <c r="L18" s="9">
        <v>11</v>
      </c>
      <c r="M18" s="9">
        <v>6</v>
      </c>
      <c r="N18" s="9">
        <v>0</v>
      </c>
      <c r="O18" s="9">
        <v>74</v>
      </c>
      <c r="P18" s="9">
        <v>303</v>
      </c>
      <c r="Q18" s="11">
        <v>51.18</v>
      </c>
    </row>
    <row r="19" spans="1:17" ht="15" customHeight="1" x14ac:dyDescent="0.2">
      <c r="A19" s="24">
        <v>10</v>
      </c>
      <c r="B19" s="25" t="s">
        <v>19</v>
      </c>
      <c r="C19" s="9">
        <v>83</v>
      </c>
      <c r="D19" s="9">
        <v>82</v>
      </c>
      <c r="E19" s="10">
        <v>98.8</v>
      </c>
      <c r="F19" s="9">
        <v>5</v>
      </c>
      <c r="G19" s="9">
        <v>5</v>
      </c>
      <c r="H19" s="9">
        <v>9</v>
      </c>
      <c r="I19" s="9">
        <v>12</v>
      </c>
      <c r="J19" s="9">
        <v>15</v>
      </c>
      <c r="K19" s="9">
        <v>23</v>
      </c>
      <c r="L19" s="9">
        <v>5</v>
      </c>
      <c r="M19" s="9">
        <v>8</v>
      </c>
      <c r="N19" s="9">
        <v>1</v>
      </c>
      <c r="O19" s="9">
        <v>83</v>
      </c>
      <c r="P19" s="9">
        <v>336</v>
      </c>
      <c r="Q19" s="11">
        <v>50.6</v>
      </c>
    </row>
    <row r="20" spans="1:17" ht="15" customHeight="1" x14ac:dyDescent="0.2">
      <c r="A20" s="24">
        <v>11</v>
      </c>
      <c r="B20" s="25" t="s">
        <v>32</v>
      </c>
      <c r="C20" s="9">
        <v>85</v>
      </c>
      <c r="D20" s="9">
        <v>82</v>
      </c>
      <c r="E20" s="10">
        <v>96.47</v>
      </c>
      <c r="F20" s="9">
        <v>6</v>
      </c>
      <c r="G20" s="9">
        <v>8</v>
      </c>
      <c r="H20" s="9">
        <v>7</v>
      </c>
      <c r="I20" s="9">
        <v>14</v>
      </c>
      <c r="J20" s="9">
        <v>17</v>
      </c>
      <c r="K20" s="9">
        <v>11</v>
      </c>
      <c r="L20" s="9">
        <v>6</v>
      </c>
      <c r="M20" s="9">
        <v>13</v>
      </c>
      <c r="N20" s="9">
        <v>3</v>
      </c>
      <c r="O20" s="9">
        <v>85</v>
      </c>
      <c r="P20" s="9">
        <v>342</v>
      </c>
      <c r="Q20" s="11">
        <v>50.29</v>
      </c>
    </row>
    <row r="21" spans="1:17" ht="15" customHeight="1" x14ac:dyDescent="0.2">
      <c r="A21" s="24">
        <v>12</v>
      </c>
      <c r="B21" s="25" t="s">
        <v>21</v>
      </c>
      <c r="C21" s="9">
        <v>26</v>
      </c>
      <c r="D21" s="9">
        <v>26</v>
      </c>
      <c r="E21" s="10">
        <v>100</v>
      </c>
      <c r="F21" s="9">
        <v>1</v>
      </c>
      <c r="G21" s="9">
        <v>1</v>
      </c>
      <c r="H21" s="9">
        <v>5</v>
      </c>
      <c r="I21" s="9">
        <v>2</v>
      </c>
      <c r="J21" s="9">
        <v>4</v>
      </c>
      <c r="K21" s="9">
        <v>7</v>
      </c>
      <c r="L21" s="9">
        <v>5</v>
      </c>
      <c r="M21" s="9">
        <v>1</v>
      </c>
      <c r="N21" s="9">
        <v>0</v>
      </c>
      <c r="O21" s="9">
        <v>26</v>
      </c>
      <c r="P21" s="9">
        <v>103</v>
      </c>
      <c r="Q21" s="11">
        <v>49.52</v>
      </c>
    </row>
    <row r="22" spans="1:17" ht="15" customHeight="1" x14ac:dyDescent="0.2">
      <c r="A22" s="24">
        <v>13</v>
      </c>
      <c r="B22" s="25" t="s">
        <v>42</v>
      </c>
      <c r="C22" s="9">
        <v>76</v>
      </c>
      <c r="D22" s="9">
        <v>75</v>
      </c>
      <c r="E22" s="10">
        <v>98.68</v>
      </c>
      <c r="F22" s="9">
        <v>3</v>
      </c>
      <c r="G22" s="9">
        <v>9</v>
      </c>
      <c r="H22" s="9">
        <v>7</v>
      </c>
      <c r="I22" s="9">
        <v>12</v>
      </c>
      <c r="J22" s="9">
        <v>11</v>
      </c>
      <c r="K22" s="9">
        <v>12</v>
      </c>
      <c r="L22" s="9">
        <v>10</v>
      </c>
      <c r="M22" s="9">
        <v>11</v>
      </c>
      <c r="N22" s="9">
        <v>1</v>
      </c>
      <c r="O22" s="9">
        <v>76</v>
      </c>
      <c r="P22" s="9">
        <v>300</v>
      </c>
      <c r="Q22" s="11">
        <v>49.34</v>
      </c>
    </row>
    <row r="23" spans="1:17" ht="15" customHeight="1" x14ac:dyDescent="0.2">
      <c r="A23" s="24">
        <v>14</v>
      </c>
      <c r="B23" s="25" t="s">
        <v>43</v>
      </c>
      <c r="C23" s="9">
        <v>92</v>
      </c>
      <c r="D23" s="9">
        <v>92</v>
      </c>
      <c r="E23" s="10">
        <v>100</v>
      </c>
      <c r="F23" s="9">
        <v>2</v>
      </c>
      <c r="G23" s="9">
        <v>7</v>
      </c>
      <c r="H23" s="9">
        <v>12</v>
      </c>
      <c r="I23" s="9">
        <v>14</v>
      </c>
      <c r="J23" s="9">
        <v>21</v>
      </c>
      <c r="K23" s="9">
        <v>11</v>
      </c>
      <c r="L23" s="9">
        <v>13</v>
      </c>
      <c r="M23" s="9">
        <v>12</v>
      </c>
      <c r="N23" s="9">
        <v>0</v>
      </c>
      <c r="O23" s="9">
        <v>92</v>
      </c>
      <c r="P23" s="9">
        <v>362</v>
      </c>
      <c r="Q23" s="11">
        <v>49.18</v>
      </c>
    </row>
    <row r="24" spans="1:17" ht="15" customHeight="1" x14ac:dyDescent="0.2">
      <c r="A24" s="24">
        <v>15</v>
      </c>
      <c r="B24" s="25" t="s">
        <v>35</v>
      </c>
      <c r="C24" s="9">
        <v>21</v>
      </c>
      <c r="D24" s="9">
        <v>21</v>
      </c>
      <c r="E24" s="10">
        <v>100</v>
      </c>
      <c r="F24" s="9">
        <v>2</v>
      </c>
      <c r="G24" s="9">
        <v>3</v>
      </c>
      <c r="H24" s="9">
        <v>1</v>
      </c>
      <c r="I24" s="9">
        <v>1</v>
      </c>
      <c r="J24" s="9">
        <v>3</v>
      </c>
      <c r="K24" s="9">
        <v>4</v>
      </c>
      <c r="L24" s="9">
        <v>3</v>
      </c>
      <c r="M24" s="9">
        <v>4</v>
      </c>
      <c r="N24" s="9">
        <v>0</v>
      </c>
      <c r="O24" s="9">
        <v>21</v>
      </c>
      <c r="P24" s="9">
        <v>82</v>
      </c>
      <c r="Q24" s="11">
        <v>48.81</v>
      </c>
    </row>
    <row r="25" spans="1:17" ht="15" customHeight="1" x14ac:dyDescent="0.2">
      <c r="A25" s="24">
        <v>16</v>
      </c>
      <c r="B25" s="25" t="s">
        <v>30</v>
      </c>
      <c r="C25" s="9">
        <v>58</v>
      </c>
      <c r="D25" s="9">
        <v>58</v>
      </c>
      <c r="E25" s="10">
        <v>100</v>
      </c>
      <c r="F25" s="9">
        <v>1</v>
      </c>
      <c r="G25" s="9">
        <v>5</v>
      </c>
      <c r="H25" s="9">
        <v>5</v>
      </c>
      <c r="I25" s="9">
        <v>10</v>
      </c>
      <c r="J25" s="9">
        <v>11</v>
      </c>
      <c r="K25" s="9">
        <v>9</v>
      </c>
      <c r="L25" s="9">
        <v>13</v>
      </c>
      <c r="M25" s="9">
        <v>4</v>
      </c>
      <c r="N25" s="9">
        <v>0</v>
      </c>
      <c r="O25" s="9">
        <v>58</v>
      </c>
      <c r="P25" s="9">
        <v>224</v>
      </c>
      <c r="Q25" s="11">
        <v>48.28</v>
      </c>
    </row>
    <row r="26" spans="1:17" ht="15" customHeight="1" x14ac:dyDescent="0.2">
      <c r="A26" s="24">
        <v>17</v>
      </c>
      <c r="B26" s="25" t="s">
        <v>25</v>
      </c>
      <c r="C26" s="9">
        <v>49</v>
      </c>
      <c r="D26" s="9">
        <v>49</v>
      </c>
      <c r="E26" s="10">
        <v>100</v>
      </c>
      <c r="F26" s="9">
        <v>4</v>
      </c>
      <c r="G26" s="9">
        <v>1</v>
      </c>
      <c r="H26" s="9">
        <v>4</v>
      </c>
      <c r="I26" s="9">
        <v>5</v>
      </c>
      <c r="J26" s="9">
        <v>10</v>
      </c>
      <c r="K26" s="9">
        <v>12</v>
      </c>
      <c r="L26" s="9">
        <v>12</v>
      </c>
      <c r="M26" s="9">
        <v>1</v>
      </c>
      <c r="N26" s="9">
        <v>0</v>
      </c>
      <c r="O26" s="9">
        <v>49</v>
      </c>
      <c r="P26" s="9">
        <v>189</v>
      </c>
      <c r="Q26" s="11">
        <v>48.21</v>
      </c>
    </row>
    <row r="27" spans="1:17" ht="15" customHeight="1" x14ac:dyDescent="0.2">
      <c r="A27" s="24">
        <v>18</v>
      </c>
      <c r="B27" s="25" t="s">
        <v>41</v>
      </c>
      <c r="C27" s="9">
        <v>47</v>
      </c>
      <c r="D27" s="9">
        <v>47</v>
      </c>
      <c r="E27" s="10">
        <v>100</v>
      </c>
      <c r="F27" s="9">
        <v>0</v>
      </c>
      <c r="G27" s="9">
        <v>1</v>
      </c>
      <c r="H27" s="9">
        <v>9</v>
      </c>
      <c r="I27" s="9">
        <v>5</v>
      </c>
      <c r="J27" s="9">
        <v>15</v>
      </c>
      <c r="K27" s="9">
        <v>4</v>
      </c>
      <c r="L27" s="9">
        <v>8</v>
      </c>
      <c r="M27" s="9">
        <v>5</v>
      </c>
      <c r="N27" s="9">
        <v>0</v>
      </c>
      <c r="O27" s="9">
        <v>47</v>
      </c>
      <c r="P27" s="9">
        <v>179</v>
      </c>
      <c r="Q27" s="11">
        <v>47.61</v>
      </c>
    </row>
    <row r="28" spans="1:17" ht="15" customHeight="1" x14ac:dyDescent="0.2">
      <c r="A28" s="24">
        <v>19</v>
      </c>
      <c r="B28" s="25" t="s">
        <v>40</v>
      </c>
      <c r="C28" s="9">
        <v>61</v>
      </c>
      <c r="D28" s="9">
        <v>58</v>
      </c>
      <c r="E28" s="10">
        <v>95.08</v>
      </c>
      <c r="F28" s="9">
        <v>4</v>
      </c>
      <c r="G28" s="9">
        <v>4</v>
      </c>
      <c r="H28" s="9">
        <v>4</v>
      </c>
      <c r="I28" s="9">
        <v>10</v>
      </c>
      <c r="J28" s="9">
        <v>6</v>
      </c>
      <c r="K28" s="9">
        <v>14</v>
      </c>
      <c r="L28" s="9">
        <v>7</v>
      </c>
      <c r="M28" s="9">
        <v>9</v>
      </c>
      <c r="N28" s="9">
        <v>3</v>
      </c>
      <c r="O28" s="9">
        <v>61</v>
      </c>
      <c r="P28" s="9">
        <v>223</v>
      </c>
      <c r="Q28" s="11">
        <v>45.7</v>
      </c>
    </row>
    <row r="29" spans="1:17" ht="15" customHeight="1" x14ac:dyDescent="0.2">
      <c r="A29" s="24">
        <v>20</v>
      </c>
      <c r="B29" s="25" t="s">
        <v>18</v>
      </c>
      <c r="C29" s="9">
        <v>34</v>
      </c>
      <c r="D29" s="9">
        <v>34</v>
      </c>
      <c r="E29" s="10">
        <v>100</v>
      </c>
      <c r="F29" s="9">
        <v>3</v>
      </c>
      <c r="G29" s="9">
        <v>0</v>
      </c>
      <c r="H29" s="9">
        <v>2</v>
      </c>
      <c r="I29" s="9">
        <v>5</v>
      </c>
      <c r="J29" s="9">
        <v>6</v>
      </c>
      <c r="K29" s="9">
        <v>3</v>
      </c>
      <c r="L29" s="9">
        <v>6</v>
      </c>
      <c r="M29" s="9">
        <v>9</v>
      </c>
      <c r="N29" s="9">
        <v>0</v>
      </c>
      <c r="O29" s="9">
        <v>34</v>
      </c>
      <c r="P29" s="9">
        <v>115</v>
      </c>
      <c r="Q29" s="11">
        <v>42.28</v>
      </c>
    </row>
    <row r="30" spans="1:17" ht="15" customHeight="1" x14ac:dyDescent="0.2">
      <c r="A30" s="24">
        <v>21</v>
      </c>
      <c r="B30" s="25" t="s">
        <v>38</v>
      </c>
      <c r="C30" s="9">
        <v>42</v>
      </c>
      <c r="D30" s="9">
        <v>39</v>
      </c>
      <c r="E30" s="10">
        <v>92.86</v>
      </c>
      <c r="F30" s="9">
        <v>2</v>
      </c>
      <c r="G30" s="9">
        <v>0</v>
      </c>
      <c r="H30" s="9">
        <v>3</v>
      </c>
      <c r="I30" s="9">
        <v>7</v>
      </c>
      <c r="J30" s="9">
        <v>7</v>
      </c>
      <c r="K30" s="9">
        <v>6</v>
      </c>
      <c r="L30" s="9">
        <v>9</v>
      </c>
      <c r="M30" s="9">
        <v>5</v>
      </c>
      <c r="N30" s="9">
        <v>3</v>
      </c>
      <c r="O30" s="9">
        <v>42</v>
      </c>
      <c r="P30" s="9">
        <v>138</v>
      </c>
      <c r="Q30" s="11">
        <v>41.07</v>
      </c>
    </row>
    <row r="31" spans="1:17" ht="15" customHeight="1" x14ac:dyDescent="0.2">
      <c r="A31" s="24">
        <v>22</v>
      </c>
      <c r="B31" s="25" t="s">
        <v>28</v>
      </c>
      <c r="C31" s="9">
        <v>48</v>
      </c>
      <c r="D31" s="9">
        <v>44</v>
      </c>
      <c r="E31" s="10">
        <v>91.67</v>
      </c>
      <c r="F31" s="9">
        <v>2</v>
      </c>
      <c r="G31" s="9">
        <v>2</v>
      </c>
      <c r="H31" s="9">
        <v>7</v>
      </c>
      <c r="I31" s="9">
        <v>4</v>
      </c>
      <c r="J31" s="9">
        <v>6</v>
      </c>
      <c r="K31" s="9">
        <v>4</v>
      </c>
      <c r="L31" s="9">
        <v>10</v>
      </c>
      <c r="M31" s="9">
        <v>9</v>
      </c>
      <c r="N31" s="9">
        <v>4</v>
      </c>
      <c r="O31" s="9">
        <v>48</v>
      </c>
      <c r="P31" s="9">
        <v>157</v>
      </c>
      <c r="Q31" s="11">
        <v>40.89</v>
      </c>
    </row>
    <row r="32" spans="1:17" ht="15" customHeight="1" x14ac:dyDescent="0.2">
      <c r="A32" s="24">
        <v>23</v>
      </c>
      <c r="B32" s="25" t="s">
        <v>22</v>
      </c>
      <c r="C32" s="9">
        <v>33</v>
      </c>
      <c r="D32" s="9">
        <v>33</v>
      </c>
      <c r="E32" s="10">
        <v>100</v>
      </c>
      <c r="F32" s="9">
        <v>0</v>
      </c>
      <c r="G32" s="9">
        <v>0</v>
      </c>
      <c r="H32" s="9">
        <v>0</v>
      </c>
      <c r="I32" s="9">
        <v>4</v>
      </c>
      <c r="J32" s="9">
        <v>13</v>
      </c>
      <c r="K32" s="9">
        <v>5</v>
      </c>
      <c r="L32" s="9">
        <v>6</v>
      </c>
      <c r="M32" s="9">
        <v>5</v>
      </c>
      <c r="N32" s="9">
        <v>0</v>
      </c>
      <c r="O32" s="9">
        <v>33</v>
      </c>
      <c r="P32" s="9">
        <v>104</v>
      </c>
      <c r="Q32" s="11">
        <v>39.39</v>
      </c>
    </row>
    <row r="33" spans="1:22" ht="15" customHeight="1" x14ac:dyDescent="0.2">
      <c r="A33" s="24">
        <v>24</v>
      </c>
      <c r="B33" s="25" t="s">
        <v>17</v>
      </c>
      <c r="C33" s="9">
        <v>19</v>
      </c>
      <c r="D33" s="9">
        <v>18</v>
      </c>
      <c r="E33" s="10">
        <v>94.74</v>
      </c>
      <c r="F33" s="9">
        <v>0</v>
      </c>
      <c r="G33" s="9">
        <v>0</v>
      </c>
      <c r="H33" s="9">
        <v>2</v>
      </c>
      <c r="I33" s="9">
        <v>1</v>
      </c>
      <c r="J33" s="9">
        <v>4</v>
      </c>
      <c r="K33" s="9">
        <v>4</v>
      </c>
      <c r="L33" s="9">
        <v>5</v>
      </c>
      <c r="M33" s="9">
        <v>2</v>
      </c>
      <c r="N33" s="9">
        <v>1</v>
      </c>
      <c r="O33" s="9">
        <v>19</v>
      </c>
      <c r="P33" s="9">
        <v>57</v>
      </c>
      <c r="Q33" s="11">
        <v>37.5</v>
      </c>
    </row>
    <row r="34" spans="1:22" ht="15" customHeight="1" x14ac:dyDescent="0.2">
      <c r="A34" s="24">
        <v>25</v>
      </c>
      <c r="B34" s="25" t="s">
        <v>37</v>
      </c>
      <c r="C34" s="9">
        <v>18</v>
      </c>
      <c r="D34" s="9">
        <v>17</v>
      </c>
      <c r="E34" s="10">
        <v>94.44</v>
      </c>
      <c r="F34" s="9">
        <v>0</v>
      </c>
      <c r="G34" s="9">
        <v>1</v>
      </c>
      <c r="H34" s="9">
        <v>2</v>
      </c>
      <c r="I34" s="9">
        <v>2</v>
      </c>
      <c r="J34" s="9">
        <v>1</v>
      </c>
      <c r="K34" s="9">
        <v>2</v>
      </c>
      <c r="L34" s="9">
        <v>4</v>
      </c>
      <c r="M34" s="9">
        <v>5</v>
      </c>
      <c r="N34" s="9">
        <v>1</v>
      </c>
      <c r="O34" s="9">
        <v>18</v>
      </c>
      <c r="P34" s="9">
        <v>52</v>
      </c>
      <c r="Q34" s="11">
        <v>36.11</v>
      </c>
    </row>
    <row r="35" spans="1:22" ht="15" customHeight="1" x14ac:dyDescent="0.2">
      <c r="A35" s="24">
        <v>26</v>
      </c>
      <c r="B35" s="25" t="s">
        <v>29</v>
      </c>
      <c r="C35" s="9">
        <v>48</v>
      </c>
      <c r="D35" s="9">
        <v>43</v>
      </c>
      <c r="E35" s="10">
        <v>89.58</v>
      </c>
      <c r="F35" s="9">
        <v>1</v>
      </c>
      <c r="G35" s="9">
        <v>4</v>
      </c>
      <c r="H35" s="9">
        <v>0</v>
      </c>
      <c r="I35" s="9">
        <v>5</v>
      </c>
      <c r="J35" s="9">
        <v>4</v>
      </c>
      <c r="K35" s="9">
        <v>8</v>
      </c>
      <c r="L35" s="9">
        <v>7</v>
      </c>
      <c r="M35" s="9">
        <v>14</v>
      </c>
      <c r="N35" s="9">
        <v>5</v>
      </c>
      <c r="O35" s="9">
        <v>48</v>
      </c>
      <c r="P35" s="9">
        <v>129</v>
      </c>
      <c r="Q35" s="11">
        <v>33.590000000000003</v>
      </c>
    </row>
    <row r="36" spans="1:22" ht="15" customHeight="1" x14ac:dyDescent="0.2">
      <c r="A36" s="24">
        <v>27</v>
      </c>
      <c r="B36" s="25" t="s">
        <v>23</v>
      </c>
      <c r="C36" s="9">
        <v>12</v>
      </c>
      <c r="D36" s="9">
        <v>12</v>
      </c>
      <c r="E36" s="10">
        <v>100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9">
        <v>4</v>
      </c>
      <c r="L36" s="9">
        <v>4</v>
      </c>
      <c r="M36" s="9">
        <v>3</v>
      </c>
      <c r="N36" s="9">
        <v>0</v>
      </c>
      <c r="O36" s="9">
        <v>12</v>
      </c>
      <c r="P36" s="9">
        <v>28</v>
      </c>
      <c r="Q36" s="11">
        <v>29.17</v>
      </c>
    </row>
    <row r="37" spans="1:22" ht="15" customHeight="1" x14ac:dyDescent="0.2">
      <c r="A37" s="24">
        <v>28</v>
      </c>
      <c r="B37" s="25" t="s">
        <v>20</v>
      </c>
      <c r="C37" s="9">
        <v>18</v>
      </c>
      <c r="D37" s="9">
        <v>18</v>
      </c>
      <c r="E37" s="10">
        <v>100</v>
      </c>
      <c r="F37" s="9">
        <v>0</v>
      </c>
      <c r="G37" s="9">
        <v>0</v>
      </c>
      <c r="H37" s="9">
        <v>0</v>
      </c>
      <c r="I37" s="9">
        <v>3</v>
      </c>
      <c r="J37" s="9">
        <v>1</v>
      </c>
      <c r="K37" s="9">
        <v>1</v>
      </c>
      <c r="L37" s="9">
        <v>6</v>
      </c>
      <c r="M37" s="9">
        <v>7</v>
      </c>
      <c r="N37" s="9">
        <v>0</v>
      </c>
      <c r="O37" s="9">
        <v>18</v>
      </c>
      <c r="P37" s="9">
        <v>41</v>
      </c>
      <c r="Q37" s="11">
        <v>28.47</v>
      </c>
    </row>
    <row r="38" spans="1:22" ht="20.100000000000001" customHeight="1" x14ac:dyDescent="0.2">
      <c r="A38" s="62" t="s">
        <v>15</v>
      </c>
      <c r="B38" s="63"/>
      <c r="C38" s="26">
        <f>SUM(C10:C37)</f>
        <v>1342</v>
      </c>
      <c r="D38" s="26">
        <f>SUM(D10:D37)</f>
        <v>1317</v>
      </c>
      <c r="E38" s="27">
        <f>IF(C38&gt;0,ROUND((D38/C38)*100,2),0)</f>
        <v>98.14</v>
      </c>
      <c r="F38" s="26">
        <f t="shared" ref="F38:P38" si="0">SUM(F10:F37)</f>
        <v>62</v>
      </c>
      <c r="G38" s="26">
        <f t="shared" si="0"/>
        <v>98</v>
      </c>
      <c r="H38" s="26">
        <f t="shared" si="0"/>
        <v>149</v>
      </c>
      <c r="I38" s="26">
        <f t="shared" si="0"/>
        <v>199</v>
      </c>
      <c r="J38" s="26">
        <f t="shared" si="0"/>
        <v>260</v>
      </c>
      <c r="K38" s="26">
        <f t="shared" si="0"/>
        <v>221</v>
      </c>
      <c r="L38" s="26">
        <f t="shared" si="0"/>
        <v>180</v>
      </c>
      <c r="M38" s="26">
        <f t="shared" si="0"/>
        <v>148</v>
      </c>
      <c r="N38" s="26">
        <f t="shared" si="0"/>
        <v>25</v>
      </c>
      <c r="O38" s="26">
        <f t="shared" si="0"/>
        <v>1342</v>
      </c>
      <c r="P38" s="26">
        <f t="shared" si="0"/>
        <v>5282</v>
      </c>
      <c r="Q38" s="28">
        <f>IF(C38&gt;0,ROUND((P38/C38)*12.5,2),0)</f>
        <v>49.2</v>
      </c>
    </row>
    <row r="39" spans="1:22" ht="20.100000000000001" customHeight="1" x14ac:dyDescent="0.2">
      <c r="A39" s="64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1:22" s="18" customFormat="1" ht="20.100000000000001" customHeight="1" x14ac:dyDescent="0.2">
      <c r="A40" s="12"/>
      <c r="B40" s="13" t="s">
        <v>51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5"/>
      <c r="R40" s="16"/>
      <c r="S40" s="17"/>
      <c r="T40" s="16"/>
      <c r="U40" s="16"/>
      <c r="V40" s="16"/>
    </row>
    <row r="41" spans="1:22" s="18" customFormat="1" ht="20.100000000000001" customHeight="1" x14ac:dyDescent="0.2">
      <c r="A41" s="55">
        <v>44029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16"/>
      <c r="S41" s="17"/>
      <c r="T41" s="16"/>
      <c r="U41" s="16"/>
      <c r="V41" s="16"/>
    </row>
    <row r="42" spans="1:22" s="18" customFormat="1" ht="20.100000000000001" customHeight="1" x14ac:dyDescent="0.2">
      <c r="A42" s="12"/>
      <c r="B42" s="19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4"/>
      <c r="Q42" s="15"/>
      <c r="R42" s="16"/>
      <c r="S42" s="17"/>
      <c r="T42" s="16"/>
      <c r="U42" s="16"/>
      <c r="V42" s="16"/>
    </row>
    <row r="43" spans="1:22" s="18" customFormat="1" ht="20.100000000000001" customHeight="1" thickBo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1"/>
      <c r="R43" s="16"/>
      <c r="S43" s="17"/>
      <c r="T43" s="16"/>
      <c r="U43" s="16"/>
      <c r="V43" s="16"/>
    </row>
    <row r="1024" spans="1:22" ht="24.95" customHeight="1" x14ac:dyDescent="0.2">
      <c r="A1024" s="21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</row>
    <row r="1025" spans="1:22" ht="24.95" customHeight="1" x14ac:dyDescent="0.2">
      <c r="A1025" s="23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</row>
    <row r="1026" spans="1:22" ht="24.95" customHeight="1" x14ac:dyDescent="0.2">
      <c r="A1026" s="23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</row>
    <row r="1027" spans="1:22" ht="24.95" customHeight="1" x14ac:dyDescent="0.2">
      <c r="A1027" s="23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</row>
    <row r="1028" spans="1:22" ht="24.95" customHeight="1" x14ac:dyDescent="0.2">
      <c r="A1028" s="23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</row>
    <row r="1029" spans="1:22" ht="24.95" customHeight="1" x14ac:dyDescent="0.2">
      <c r="A1029" s="23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</row>
    <row r="1030" spans="1:22" ht="24.95" customHeight="1" x14ac:dyDescent="0.2">
      <c r="A1030" s="23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</row>
    <row r="1031" spans="1:22" ht="24.95" customHeight="1" x14ac:dyDescent="0.2">
      <c r="A1031" s="23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</row>
    <row r="1032" spans="1:22" ht="24.95" customHeight="1" x14ac:dyDescent="0.2">
      <c r="A1032" s="23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</row>
    <row r="1033" spans="1:22" ht="24.95" customHeight="1" x14ac:dyDescent="0.2">
      <c r="A1033" s="23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</row>
    <row r="1034" spans="1:22" ht="24.95" customHeight="1" x14ac:dyDescent="0.2">
      <c r="A1034" s="23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</row>
    <row r="1035" spans="1:22" ht="24.95" customHeight="1" x14ac:dyDescent="0.2">
      <c r="A1035" s="23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</row>
    <row r="1036" spans="1:22" ht="24.95" customHeight="1" x14ac:dyDescent="0.2">
      <c r="A1036" s="23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</row>
    <row r="1037" spans="1:22" ht="24.95" customHeight="1" x14ac:dyDescent="0.2">
      <c r="A1037" s="23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</row>
    <row r="1038" spans="1:22" ht="24.95" customHeight="1" x14ac:dyDescent="0.2">
      <c r="A1038" s="23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</row>
    <row r="1039" spans="1:22" ht="24.95" customHeight="1" x14ac:dyDescent="0.2">
      <c r="A1039" s="23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</row>
    <row r="1040" spans="1:22" ht="24.95" customHeight="1" x14ac:dyDescent="0.2">
      <c r="A1040" s="23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</row>
    <row r="1041" spans="1:22" ht="24.95" customHeight="1" x14ac:dyDescent="0.2">
      <c r="A1041" s="23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</row>
    <row r="1042" spans="1:22" ht="24.95" customHeight="1" x14ac:dyDescent="0.2">
      <c r="A1042" s="23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</row>
    <row r="1043" spans="1:22" ht="24.95" customHeight="1" x14ac:dyDescent="0.2">
      <c r="A1043" s="23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</row>
  </sheetData>
  <sheetProtection algorithmName="SHA-512" hashValue="pv38aw2YV+BIDxT8a/dOjv2TbsV0NbwpShqiPG0hitNR7lUA/yEU3HBNLYNngS9hmPD7Px+ZY5KTON3MF1YCvQ==" saltValue="q3h9+EexL2+O/6+O0hVI5g==" spinCount="100000" sheet="1" objects="1" scenarios="1"/>
  <mergeCells count="28">
    <mergeCell ref="A6:Q6"/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3:Q43"/>
    <mergeCell ref="J8:J9"/>
    <mergeCell ref="K8:K9"/>
    <mergeCell ref="L8:L9"/>
    <mergeCell ref="M8:M9"/>
    <mergeCell ref="N8:N9"/>
    <mergeCell ref="O8:O9"/>
    <mergeCell ref="P8:P9"/>
    <mergeCell ref="Q8:Q9"/>
    <mergeCell ref="A38:B38"/>
    <mergeCell ref="A39:Q39"/>
    <mergeCell ref="A41:Q41"/>
  </mergeCells>
  <conditionalFormatting sqref="Q10:Q37">
    <cfRule type="cellIs" dxfId="9" priority="417" operator="lessThan">
      <formula>$Q$38</formula>
    </cfRule>
    <cfRule type="cellIs" dxfId="8" priority="418" operator="greaterThanOrEqual">
      <formula>$Q$38</formula>
    </cfRule>
  </conditionalFormatting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36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1029"/>
  <sheetViews>
    <sheetView showGridLines="0" workbookViewId="0">
      <pane xSplit="17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activeCell="A2" sqref="A2:Q2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15" width="7.7109375" style="2" customWidth="1"/>
    <col min="16" max="17" width="7.7109375" style="1" customWidth="1"/>
    <col min="18" max="18" width="6.7109375" style="1" customWidth="1"/>
    <col min="19" max="19" width="6.7109375" style="2" customWidth="1"/>
    <col min="20" max="22" width="6.7109375" style="1" customWidth="1"/>
    <col min="23" max="27" width="25.7109375" style="3" customWidth="1"/>
    <col min="28" max="16384" width="9.140625" style="3"/>
  </cols>
  <sheetData>
    <row r="1" spans="1:22" ht="20.100000000000001" customHeight="1" x14ac:dyDescent="0.2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2" ht="20.100000000000001" customHeight="1" x14ac:dyDescent="0.2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4"/>
      <c r="S2" s="4"/>
      <c r="T2" s="4"/>
      <c r="U2" s="4"/>
      <c r="V2" s="4"/>
    </row>
    <row r="3" spans="1:22" ht="20.100000000000001" customHeight="1" x14ac:dyDescent="0.2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5"/>
      <c r="S3" s="5"/>
      <c r="T3" s="5"/>
      <c r="U3" s="5"/>
      <c r="V3" s="5"/>
    </row>
    <row r="4" spans="1:22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"/>
      <c r="S4" s="5"/>
      <c r="T4" s="5"/>
      <c r="U4" s="5"/>
      <c r="V4" s="5"/>
    </row>
    <row r="5" spans="1:22" ht="20.100000000000001" customHeight="1" x14ac:dyDescent="0.2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6"/>
      <c r="S5" s="6"/>
      <c r="T5" s="6"/>
      <c r="U5" s="6"/>
      <c r="V5" s="6"/>
    </row>
    <row r="6" spans="1:22" ht="20.100000000000001" customHeight="1" x14ac:dyDescent="0.2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7"/>
      <c r="S6" s="7"/>
      <c r="T6" s="7"/>
      <c r="U6" s="7"/>
      <c r="V6" s="7"/>
    </row>
    <row r="7" spans="1:22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"/>
      <c r="S7" s="7"/>
      <c r="T7" s="8"/>
      <c r="U7" s="7"/>
      <c r="V7" s="7"/>
    </row>
    <row r="8" spans="1:22" ht="15" customHeight="1" x14ac:dyDescent="0.2">
      <c r="A8" s="48"/>
      <c r="B8" s="50" t="s">
        <v>49</v>
      </c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13</v>
      </c>
      <c r="Q8" s="53" t="s">
        <v>14</v>
      </c>
    </row>
    <row r="9" spans="1:22" ht="15" customHeight="1" x14ac:dyDescent="0.2">
      <c r="A9" s="49"/>
      <c r="B9" s="5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</row>
    <row r="10" spans="1:22" ht="15" customHeight="1" x14ac:dyDescent="0.2">
      <c r="A10" s="24">
        <v>1</v>
      </c>
      <c r="B10" s="25" t="s">
        <v>18</v>
      </c>
      <c r="C10" s="9">
        <v>12</v>
      </c>
      <c r="D10" s="9">
        <v>12</v>
      </c>
      <c r="E10" s="10">
        <v>100</v>
      </c>
      <c r="F10" s="9">
        <v>11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12</v>
      </c>
      <c r="P10" s="9">
        <v>95</v>
      </c>
      <c r="Q10" s="11">
        <v>98.96</v>
      </c>
    </row>
    <row r="11" spans="1:22" ht="15" customHeight="1" x14ac:dyDescent="0.2">
      <c r="A11" s="24">
        <v>2</v>
      </c>
      <c r="B11" s="25" t="s">
        <v>19</v>
      </c>
      <c r="C11" s="9">
        <v>30</v>
      </c>
      <c r="D11" s="9">
        <v>30</v>
      </c>
      <c r="E11" s="10">
        <v>100</v>
      </c>
      <c r="F11" s="9">
        <v>24</v>
      </c>
      <c r="G11" s="9">
        <v>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30</v>
      </c>
      <c r="P11" s="9">
        <v>234</v>
      </c>
      <c r="Q11" s="11">
        <v>97.5</v>
      </c>
    </row>
    <row r="12" spans="1:22" ht="15" customHeight="1" x14ac:dyDescent="0.2">
      <c r="A12" s="24">
        <v>3</v>
      </c>
      <c r="B12" s="25" t="s">
        <v>43</v>
      </c>
      <c r="C12" s="9">
        <v>8</v>
      </c>
      <c r="D12" s="9">
        <v>8</v>
      </c>
      <c r="E12" s="10">
        <v>100</v>
      </c>
      <c r="F12" s="9">
        <v>4</v>
      </c>
      <c r="G12" s="9">
        <v>4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8</v>
      </c>
      <c r="P12" s="9">
        <v>60</v>
      </c>
      <c r="Q12" s="11">
        <v>93.75</v>
      </c>
    </row>
    <row r="13" spans="1:22" ht="15" customHeight="1" x14ac:dyDescent="0.2">
      <c r="A13" s="24">
        <v>4</v>
      </c>
      <c r="B13" s="25" t="s">
        <v>32</v>
      </c>
      <c r="C13" s="9">
        <v>10</v>
      </c>
      <c r="D13" s="9">
        <v>10</v>
      </c>
      <c r="E13" s="10">
        <v>100</v>
      </c>
      <c r="F13" s="9">
        <v>5</v>
      </c>
      <c r="G13" s="9">
        <v>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10</v>
      </c>
      <c r="P13" s="9">
        <v>75</v>
      </c>
      <c r="Q13" s="11">
        <v>93.75</v>
      </c>
    </row>
    <row r="14" spans="1:22" ht="15" customHeight="1" x14ac:dyDescent="0.2">
      <c r="A14" s="24">
        <v>5</v>
      </c>
      <c r="B14" s="25" t="s">
        <v>41</v>
      </c>
      <c r="C14" s="9">
        <v>14</v>
      </c>
      <c r="D14" s="9">
        <v>14</v>
      </c>
      <c r="E14" s="10">
        <v>100</v>
      </c>
      <c r="F14" s="9">
        <v>8</v>
      </c>
      <c r="G14" s="9">
        <v>5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14</v>
      </c>
      <c r="P14" s="9">
        <v>104</v>
      </c>
      <c r="Q14" s="11">
        <v>92.86</v>
      </c>
    </row>
    <row r="15" spans="1:22" ht="15" customHeight="1" x14ac:dyDescent="0.2">
      <c r="A15" s="24">
        <v>6</v>
      </c>
      <c r="B15" s="25" t="s">
        <v>27</v>
      </c>
      <c r="C15" s="9">
        <v>14</v>
      </c>
      <c r="D15" s="9">
        <v>14</v>
      </c>
      <c r="E15" s="10">
        <v>100</v>
      </c>
      <c r="F15" s="9">
        <v>8</v>
      </c>
      <c r="G15" s="9">
        <v>4</v>
      </c>
      <c r="H15" s="9">
        <v>1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14</v>
      </c>
      <c r="P15" s="9">
        <v>103</v>
      </c>
      <c r="Q15" s="11">
        <v>91.96</v>
      </c>
    </row>
    <row r="16" spans="1:22" ht="15" customHeight="1" x14ac:dyDescent="0.2">
      <c r="A16" s="24">
        <v>7</v>
      </c>
      <c r="B16" s="25" t="s">
        <v>33</v>
      </c>
      <c r="C16" s="9">
        <v>8</v>
      </c>
      <c r="D16" s="9">
        <v>8</v>
      </c>
      <c r="E16" s="10">
        <v>100</v>
      </c>
      <c r="F16" s="9">
        <v>5</v>
      </c>
      <c r="G16" s="9">
        <v>1</v>
      </c>
      <c r="H16" s="9">
        <v>0</v>
      </c>
      <c r="I16" s="9">
        <v>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8</v>
      </c>
      <c r="P16" s="9">
        <v>57</v>
      </c>
      <c r="Q16" s="11">
        <v>89.06</v>
      </c>
    </row>
    <row r="17" spans="1:22" ht="15" customHeight="1" x14ac:dyDescent="0.2">
      <c r="A17" s="24">
        <v>8</v>
      </c>
      <c r="B17" s="25" t="s">
        <v>35</v>
      </c>
      <c r="C17" s="9">
        <v>9</v>
      </c>
      <c r="D17" s="9">
        <v>9</v>
      </c>
      <c r="E17" s="10">
        <v>100</v>
      </c>
      <c r="F17" s="9">
        <v>4</v>
      </c>
      <c r="G17" s="9">
        <v>3</v>
      </c>
      <c r="H17" s="9">
        <v>1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9">
        <v>0</v>
      </c>
      <c r="O17" s="9">
        <v>9</v>
      </c>
      <c r="P17" s="9">
        <v>63</v>
      </c>
      <c r="Q17" s="11">
        <v>87.5</v>
      </c>
    </row>
    <row r="18" spans="1:22" ht="15" customHeight="1" x14ac:dyDescent="0.2">
      <c r="A18" s="24">
        <v>9</v>
      </c>
      <c r="B18" s="25" t="s">
        <v>38</v>
      </c>
      <c r="C18" s="9">
        <v>4</v>
      </c>
      <c r="D18" s="9">
        <v>4</v>
      </c>
      <c r="E18" s="10">
        <v>100</v>
      </c>
      <c r="F18" s="9">
        <v>2</v>
      </c>
      <c r="G18" s="9">
        <v>1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4</v>
      </c>
      <c r="P18" s="9">
        <v>28</v>
      </c>
      <c r="Q18" s="11">
        <v>87.5</v>
      </c>
    </row>
    <row r="19" spans="1:22" ht="15" customHeight="1" x14ac:dyDescent="0.2">
      <c r="A19" s="24">
        <v>10</v>
      </c>
      <c r="B19" s="25" t="s">
        <v>34</v>
      </c>
      <c r="C19" s="9">
        <v>16</v>
      </c>
      <c r="D19" s="9">
        <v>16</v>
      </c>
      <c r="E19" s="10">
        <v>100</v>
      </c>
      <c r="F19" s="9">
        <v>6</v>
      </c>
      <c r="G19" s="9">
        <v>6</v>
      </c>
      <c r="H19" s="9">
        <v>3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16</v>
      </c>
      <c r="P19" s="9">
        <v>111</v>
      </c>
      <c r="Q19" s="11">
        <v>86.72</v>
      </c>
    </row>
    <row r="20" spans="1:22" ht="15" customHeight="1" x14ac:dyDescent="0.2">
      <c r="A20" s="24">
        <v>11</v>
      </c>
      <c r="B20" s="25" t="s">
        <v>39</v>
      </c>
      <c r="C20" s="9">
        <v>16</v>
      </c>
      <c r="D20" s="9">
        <v>16</v>
      </c>
      <c r="E20" s="10">
        <v>100</v>
      </c>
      <c r="F20" s="9">
        <v>2</v>
      </c>
      <c r="G20" s="9">
        <v>6</v>
      </c>
      <c r="H20" s="9">
        <v>7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16</v>
      </c>
      <c r="P20" s="9">
        <v>105</v>
      </c>
      <c r="Q20" s="11">
        <v>82.03</v>
      </c>
    </row>
    <row r="21" spans="1:22" ht="15" customHeight="1" x14ac:dyDescent="0.2">
      <c r="A21" s="24">
        <v>12</v>
      </c>
      <c r="B21" s="25" t="s">
        <v>36</v>
      </c>
      <c r="C21" s="9">
        <v>17</v>
      </c>
      <c r="D21" s="9">
        <v>17</v>
      </c>
      <c r="E21" s="10">
        <v>100</v>
      </c>
      <c r="F21" s="9">
        <v>4</v>
      </c>
      <c r="G21" s="9">
        <v>6</v>
      </c>
      <c r="H21" s="9">
        <v>2</v>
      </c>
      <c r="I21" s="9">
        <v>3</v>
      </c>
      <c r="J21" s="9">
        <v>2</v>
      </c>
      <c r="K21" s="9">
        <v>0</v>
      </c>
      <c r="L21" s="9">
        <v>0</v>
      </c>
      <c r="M21" s="9">
        <v>0</v>
      </c>
      <c r="N21" s="9">
        <v>0</v>
      </c>
      <c r="O21" s="9">
        <v>17</v>
      </c>
      <c r="P21" s="9">
        <v>109</v>
      </c>
      <c r="Q21" s="11">
        <v>80.150000000000006</v>
      </c>
    </row>
    <row r="22" spans="1:22" ht="15" customHeight="1" x14ac:dyDescent="0.2">
      <c r="A22" s="24">
        <v>13</v>
      </c>
      <c r="B22" s="25" t="s">
        <v>21</v>
      </c>
      <c r="C22" s="9">
        <v>4</v>
      </c>
      <c r="D22" s="9">
        <v>4</v>
      </c>
      <c r="E22" s="10">
        <v>100</v>
      </c>
      <c r="F22" s="9">
        <v>0</v>
      </c>
      <c r="G22" s="9">
        <v>0</v>
      </c>
      <c r="H22" s="9">
        <v>1</v>
      </c>
      <c r="I22" s="9">
        <v>3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4</v>
      </c>
      <c r="P22" s="9">
        <v>21</v>
      </c>
      <c r="Q22" s="11">
        <v>65.63</v>
      </c>
    </row>
    <row r="23" spans="1:22" ht="15" customHeight="1" x14ac:dyDescent="0.2">
      <c r="A23" s="24">
        <v>14</v>
      </c>
      <c r="B23" s="25" t="s">
        <v>23</v>
      </c>
      <c r="C23" s="9">
        <v>5</v>
      </c>
      <c r="D23" s="9">
        <v>5</v>
      </c>
      <c r="E23" s="10">
        <v>100</v>
      </c>
      <c r="F23" s="9">
        <v>0</v>
      </c>
      <c r="G23" s="9">
        <v>1</v>
      </c>
      <c r="H23" s="9">
        <v>1</v>
      </c>
      <c r="I23" s="9">
        <v>1</v>
      </c>
      <c r="J23" s="9">
        <v>0</v>
      </c>
      <c r="K23" s="9">
        <v>1</v>
      </c>
      <c r="L23" s="9">
        <v>0</v>
      </c>
      <c r="M23" s="9">
        <v>1</v>
      </c>
      <c r="N23" s="9">
        <v>0</v>
      </c>
      <c r="O23" s="9">
        <v>5</v>
      </c>
      <c r="P23" s="9">
        <v>22</v>
      </c>
      <c r="Q23" s="11">
        <v>55</v>
      </c>
    </row>
    <row r="24" spans="1:22" ht="20.100000000000001" customHeight="1" x14ac:dyDescent="0.2">
      <c r="A24" s="62" t="s">
        <v>15</v>
      </c>
      <c r="B24" s="63"/>
      <c r="C24" s="26">
        <f>SUM(C10:C23)</f>
        <v>167</v>
      </c>
      <c r="D24" s="26">
        <f>SUM(D10:D23)</f>
        <v>167</v>
      </c>
      <c r="E24" s="27">
        <f>IF(C24&gt;0,ROUND((D24/C24)*100,2),0)</f>
        <v>100</v>
      </c>
      <c r="F24" s="26">
        <f t="shared" ref="F24:P24" si="0">SUM(F10:F23)</f>
        <v>83</v>
      </c>
      <c r="G24" s="26">
        <f t="shared" si="0"/>
        <v>49</v>
      </c>
      <c r="H24" s="26">
        <f t="shared" si="0"/>
        <v>16</v>
      </c>
      <c r="I24" s="26">
        <f t="shared" si="0"/>
        <v>13</v>
      </c>
      <c r="J24" s="26">
        <f t="shared" si="0"/>
        <v>3</v>
      </c>
      <c r="K24" s="26">
        <f t="shared" si="0"/>
        <v>2</v>
      </c>
      <c r="L24" s="26">
        <f t="shared" si="0"/>
        <v>0</v>
      </c>
      <c r="M24" s="26">
        <f t="shared" si="0"/>
        <v>1</v>
      </c>
      <c r="N24" s="26">
        <f t="shared" si="0"/>
        <v>0</v>
      </c>
      <c r="O24" s="26">
        <f t="shared" si="0"/>
        <v>167</v>
      </c>
      <c r="P24" s="26">
        <f t="shared" si="0"/>
        <v>1187</v>
      </c>
      <c r="Q24" s="28">
        <f>IF(C24&gt;0,ROUND((P24/C24)*12.5,2),0)</f>
        <v>88.85</v>
      </c>
    </row>
    <row r="25" spans="1:22" ht="20.100000000000001" customHeight="1" x14ac:dyDescent="0.2">
      <c r="A25" s="64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1:22" s="18" customFormat="1" ht="20.100000000000001" customHeight="1" x14ac:dyDescent="0.2">
      <c r="A26" s="12"/>
      <c r="B26" s="13" t="s">
        <v>51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5"/>
      <c r="R26" s="16"/>
      <c r="S26" s="17"/>
      <c r="T26" s="16"/>
      <c r="U26" s="16"/>
      <c r="V26" s="16"/>
    </row>
    <row r="27" spans="1:22" s="18" customFormat="1" ht="20.100000000000001" customHeight="1" x14ac:dyDescent="0.2">
      <c r="A27" s="55">
        <v>44029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16"/>
      <c r="S27" s="17"/>
      <c r="T27" s="16"/>
      <c r="U27" s="16"/>
      <c r="V27" s="16"/>
    </row>
    <row r="28" spans="1:22" s="18" customFormat="1" ht="20.100000000000001" customHeight="1" x14ac:dyDescent="0.2">
      <c r="A28" s="12"/>
      <c r="B28" s="19" t="s">
        <v>52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4"/>
      <c r="Q28" s="15"/>
      <c r="R28" s="16"/>
      <c r="S28" s="17"/>
      <c r="T28" s="16"/>
      <c r="U28" s="16"/>
      <c r="V28" s="16"/>
    </row>
    <row r="29" spans="1:22" s="18" customFormat="1" ht="20.100000000000001" customHeight="1" thickBot="1" x14ac:dyDescent="0.2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  <c r="Q29" s="61"/>
      <c r="R29" s="16"/>
      <c r="S29" s="17"/>
      <c r="T29" s="16"/>
      <c r="U29" s="16"/>
      <c r="V29" s="16"/>
    </row>
    <row r="1010" spans="1:22" ht="24.95" customHeight="1" x14ac:dyDescent="0.2">
      <c r="A1010" s="21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</row>
    <row r="1011" spans="1:22" ht="24.95" customHeight="1" x14ac:dyDescent="0.2">
      <c r="A1011" s="23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</row>
    <row r="1012" spans="1:22" ht="24.95" customHeight="1" x14ac:dyDescent="0.2">
      <c r="A1012" s="23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</row>
    <row r="1013" spans="1:22" ht="24.95" customHeight="1" x14ac:dyDescent="0.2">
      <c r="A1013" s="23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</row>
    <row r="1014" spans="1:22" ht="24.95" customHeight="1" x14ac:dyDescent="0.2">
      <c r="A1014" s="23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</row>
    <row r="1015" spans="1:22" ht="24.95" customHeight="1" x14ac:dyDescent="0.2">
      <c r="A1015" s="23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</row>
    <row r="1016" spans="1:22" ht="24.95" customHeight="1" x14ac:dyDescent="0.2">
      <c r="A1016" s="23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</row>
    <row r="1017" spans="1:22" ht="24.95" customHeight="1" x14ac:dyDescent="0.2">
      <c r="A1017" s="23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</row>
    <row r="1018" spans="1:22" ht="24.95" customHeight="1" x14ac:dyDescent="0.2">
      <c r="A1018" s="23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</row>
    <row r="1019" spans="1:22" ht="24.95" customHeight="1" x14ac:dyDescent="0.2">
      <c r="A1019" s="23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</row>
    <row r="1020" spans="1:22" ht="24.95" customHeight="1" x14ac:dyDescent="0.2">
      <c r="A1020" s="23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</row>
    <row r="1021" spans="1:22" ht="24.95" customHeight="1" x14ac:dyDescent="0.2">
      <c r="A1021" s="23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</row>
    <row r="1022" spans="1:22" ht="24.95" customHeight="1" x14ac:dyDescent="0.2">
      <c r="A1022" s="23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</row>
    <row r="1023" spans="1:22" ht="24.95" customHeight="1" x14ac:dyDescent="0.2">
      <c r="A1023" s="23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</row>
    <row r="1024" spans="1:22" ht="24.95" customHeight="1" x14ac:dyDescent="0.2">
      <c r="A1024" s="23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</row>
    <row r="1025" spans="1:22" ht="24.95" customHeight="1" x14ac:dyDescent="0.2">
      <c r="A1025" s="23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</row>
    <row r="1026" spans="1:22" ht="24.95" customHeight="1" x14ac:dyDescent="0.2">
      <c r="A1026" s="23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</row>
    <row r="1027" spans="1:22" ht="24.95" customHeight="1" x14ac:dyDescent="0.2">
      <c r="A1027" s="23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</row>
    <row r="1028" spans="1:22" ht="24.95" customHeight="1" x14ac:dyDescent="0.2">
      <c r="A1028" s="23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</row>
    <row r="1029" spans="1:22" ht="24.95" customHeight="1" x14ac:dyDescent="0.2">
      <c r="A1029" s="23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</row>
  </sheetData>
  <sheetProtection algorithmName="SHA-512" hashValue="cVrwWa/X09m5WrYGh8eaLfBPlbmDOXYYSaM7K2+/GswynyjzxdmnSxBSFaCx/fSfJ08n2bDaacGcW3sgNJXk2g==" saltValue="epm90w23DZvn826Xfe9r5A==" spinCount="100000" sheet="1" objects="1" scenarios="1"/>
  <mergeCells count="28">
    <mergeCell ref="A6:Q6"/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29:Q29"/>
    <mergeCell ref="J8:J9"/>
    <mergeCell ref="K8:K9"/>
    <mergeCell ref="L8:L9"/>
    <mergeCell ref="M8:M9"/>
    <mergeCell ref="N8:N9"/>
    <mergeCell ref="O8:O9"/>
    <mergeCell ref="P8:P9"/>
    <mergeCell ref="Q8:Q9"/>
    <mergeCell ref="A24:B24"/>
    <mergeCell ref="A25:Q25"/>
    <mergeCell ref="A27:Q27"/>
  </mergeCells>
  <conditionalFormatting sqref="Q10:Q23">
    <cfRule type="cellIs" dxfId="7" priority="549" operator="lessThan">
      <formula>$Q$24</formula>
    </cfRule>
    <cfRule type="cellIs" dxfId="6" priority="550" operator="greaterThanOrEqual">
      <formula>$Q$24</formula>
    </cfRule>
  </conditionalFormatting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1043"/>
  <sheetViews>
    <sheetView showGridLines="0" workbookViewId="0">
      <pane xSplit="17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activeCell="A2" sqref="A2:Q2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15" width="7.7109375" style="2" customWidth="1"/>
    <col min="16" max="17" width="7.7109375" style="1" customWidth="1"/>
    <col min="18" max="18" width="6.7109375" style="1" customWidth="1"/>
    <col min="19" max="19" width="6.7109375" style="2" customWidth="1"/>
    <col min="20" max="22" width="6.7109375" style="1" customWidth="1"/>
    <col min="23" max="27" width="25.7109375" style="3" customWidth="1"/>
    <col min="28" max="16384" width="9.140625" style="3"/>
  </cols>
  <sheetData>
    <row r="1" spans="1:22" ht="20.100000000000001" customHeight="1" x14ac:dyDescent="0.2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2" ht="20.100000000000001" customHeight="1" x14ac:dyDescent="0.2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4"/>
      <c r="S2" s="4"/>
      <c r="T2" s="4"/>
      <c r="U2" s="4"/>
      <c r="V2" s="4"/>
    </row>
    <row r="3" spans="1:22" ht="20.100000000000001" customHeight="1" x14ac:dyDescent="0.2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5"/>
      <c r="S3" s="5"/>
      <c r="T3" s="5"/>
      <c r="U3" s="5"/>
      <c r="V3" s="5"/>
    </row>
    <row r="4" spans="1:22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"/>
      <c r="S4" s="5"/>
      <c r="T4" s="5"/>
      <c r="U4" s="5"/>
      <c r="V4" s="5"/>
    </row>
    <row r="5" spans="1:22" ht="20.100000000000001" customHeight="1" x14ac:dyDescent="0.2">
      <c r="A5" s="41" t="s">
        <v>57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6"/>
      <c r="S5" s="6"/>
      <c r="T5" s="6"/>
      <c r="U5" s="6"/>
      <c r="V5" s="6"/>
    </row>
    <row r="6" spans="1:22" ht="20.100000000000001" customHeight="1" x14ac:dyDescent="0.2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7"/>
      <c r="S6" s="7"/>
      <c r="T6" s="7"/>
      <c r="U6" s="7"/>
      <c r="V6" s="7"/>
    </row>
    <row r="7" spans="1:22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"/>
      <c r="S7" s="7"/>
      <c r="T7" s="8"/>
      <c r="U7" s="7"/>
      <c r="V7" s="7"/>
    </row>
    <row r="8" spans="1:22" ht="15" customHeight="1" x14ac:dyDescent="0.2">
      <c r="A8" s="48"/>
      <c r="B8" s="50" t="s">
        <v>49</v>
      </c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13</v>
      </c>
      <c r="Q8" s="53" t="s">
        <v>14</v>
      </c>
    </row>
    <row r="9" spans="1:22" ht="15" customHeight="1" x14ac:dyDescent="0.2">
      <c r="A9" s="49"/>
      <c r="B9" s="5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</row>
    <row r="10" spans="1:22" ht="15" customHeight="1" x14ac:dyDescent="0.2">
      <c r="A10" s="24">
        <v>1</v>
      </c>
      <c r="B10" s="25" t="s">
        <v>19</v>
      </c>
      <c r="C10" s="9">
        <v>197</v>
      </c>
      <c r="D10" s="9">
        <v>197</v>
      </c>
      <c r="E10" s="10">
        <v>100</v>
      </c>
      <c r="F10" s="9">
        <v>39</v>
      </c>
      <c r="G10" s="9">
        <v>29</v>
      </c>
      <c r="H10" s="9">
        <v>20</v>
      </c>
      <c r="I10" s="9">
        <v>38</v>
      </c>
      <c r="J10" s="9">
        <v>30</v>
      </c>
      <c r="K10" s="9">
        <v>28</v>
      </c>
      <c r="L10" s="9">
        <v>11</v>
      </c>
      <c r="M10" s="9">
        <v>2</v>
      </c>
      <c r="N10" s="9">
        <v>0</v>
      </c>
      <c r="O10" s="9">
        <v>197</v>
      </c>
      <c r="P10" s="9">
        <v>1053</v>
      </c>
      <c r="Q10" s="11">
        <v>66.81</v>
      </c>
    </row>
    <row r="11" spans="1:22" ht="15" customHeight="1" x14ac:dyDescent="0.2">
      <c r="A11" s="24">
        <v>2</v>
      </c>
      <c r="B11" s="25" t="s">
        <v>20</v>
      </c>
      <c r="C11" s="9">
        <v>43</v>
      </c>
      <c r="D11" s="9">
        <v>43</v>
      </c>
      <c r="E11" s="10">
        <v>100</v>
      </c>
      <c r="F11" s="9">
        <v>10</v>
      </c>
      <c r="G11" s="9">
        <v>6</v>
      </c>
      <c r="H11" s="9">
        <v>4</v>
      </c>
      <c r="I11" s="9">
        <v>7</v>
      </c>
      <c r="J11" s="9">
        <v>3</v>
      </c>
      <c r="K11" s="9">
        <v>7</v>
      </c>
      <c r="L11" s="9">
        <v>5</v>
      </c>
      <c r="M11" s="9">
        <v>1</v>
      </c>
      <c r="N11" s="9">
        <v>0</v>
      </c>
      <c r="O11" s="9">
        <v>43</v>
      </c>
      <c r="P11" s="9">
        <v>225</v>
      </c>
      <c r="Q11" s="11">
        <v>65.41</v>
      </c>
    </row>
    <row r="12" spans="1:22" ht="15" customHeight="1" x14ac:dyDescent="0.2">
      <c r="A12" s="24">
        <v>3</v>
      </c>
      <c r="B12" s="25" t="s">
        <v>25</v>
      </c>
      <c r="C12" s="9">
        <v>72</v>
      </c>
      <c r="D12" s="9">
        <v>72</v>
      </c>
      <c r="E12" s="10">
        <v>100</v>
      </c>
      <c r="F12" s="9">
        <v>11</v>
      </c>
      <c r="G12" s="9">
        <v>12</v>
      </c>
      <c r="H12" s="9">
        <v>14</v>
      </c>
      <c r="I12" s="9">
        <v>10</v>
      </c>
      <c r="J12" s="9">
        <v>8</v>
      </c>
      <c r="K12" s="9">
        <v>6</v>
      </c>
      <c r="L12" s="9">
        <v>8</v>
      </c>
      <c r="M12" s="9">
        <v>3</v>
      </c>
      <c r="N12" s="9">
        <v>0</v>
      </c>
      <c r="O12" s="9">
        <v>72</v>
      </c>
      <c r="P12" s="9">
        <v>375</v>
      </c>
      <c r="Q12" s="11">
        <v>65.099999999999994</v>
      </c>
    </row>
    <row r="13" spans="1:22" ht="15" customHeight="1" x14ac:dyDescent="0.2">
      <c r="A13" s="24">
        <v>4</v>
      </c>
      <c r="B13" s="25" t="s">
        <v>37</v>
      </c>
      <c r="C13" s="9">
        <v>38</v>
      </c>
      <c r="D13" s="9">
        <v>38</v>
      </c>
      <c r="E13" s="10">
        <v>100</v>
      </c>
      <c r="F13" s="9">
        <v>6</v>
      </c>
      <c r="G13" s="9">
        <v>5</v>
      </c>
      <c r="H13" s="9">
        <v>6</v>
      </c>
      <c r="I13" s="9">
        <v>6</v>
      </c>
      <c r="J13" s="9">
        <v>6</v>
      </c>
      <c r="K13" s="9">
        <v>4</v>
      </c>
      <c r="L13" s="9">
        <v>4</v>
      </c>
      <c r="M13" s="9">
        <v>1</v>
      </c>
      <c r="N13" s="9">
        <v>0</v>
      </c>
      <c r="O13" s="9">
        <v>38</v>
      </c>
      <c r="P13" s="9">
        <v>194</v>
      </c>
      <c r="Q13" s="11">
        <v>63.82</v>
      </c>
    </row>
    <row r="14" spans="1:22" ht="15" customHeight="1" x14ac:dyDescent="0.2">
      <c r="A14" s="24">
        <v>5</v>
      </c>
      <c r="B14" s="25" t="s">
        <v>27</v>
      </c>
      <c r="C14" s="9">
        <v>144</v>
      </c>
      <c r="D14" s="9">
        <v>144</v>
      </c>
      <c r="E14" s="10">
        <v>100</v>
      </c>
      <c r="F14" s="9">
        <v>22</v>
      </c>
      <c r="G14" s="9">
        <v>20</v>
      </c>
      <c r="H14" s="9">
        <v>16</v>
      </c>
      <c r="I14" s="9">
        <v>37</v>
      </c>
      <c r="J14" s="9">
        <v>15</v>
      </c>
      <c r="K14" s="9">
        <v>14</v>
      </c>
      <c r="L14" s="9">
        <v>15</v>
      </c>
      <c r="M14" s="9">
        <v>5</v>
      </c>
      <c r="N14" s="9">
        <v>0</v>
      </c>
      <c r="O14" s="9">
        <v>144</v>
      </c>
      <c r="P14" s="9">
        <v>734</v>
      </c>
      <c r="Q14" s="11">
        <v>63.72</v>
      </c>
    </row>
    <row r="15" spans="1:22" ht="15" customHeight="1" x14ac:dyDescent="0.2">
      <c r="A15" s="24">
        <v>6</v>
      </c>
      <c r="B15" s="25" t="s">
        <v>21</v>
      </c>
      <c r="C15" s="9">
        <v>43</v>
      </c>
      <c r="D15" s="9">
        <v>43</v>
      </c>
      <c r="E15" s="10">
        <v>100</v>
      </c>
      <c r="F15" s="9">
        <v>4</v>
      </c>
      <c r="G15" s="9">
        <v>5</v>
      </c>
      <c r="H15" s="9">
        <v>8</v>
      </c>
      <c r="I15" s="9">
        <v>6</v>
      </c>
      <c r="J15" s="9">
        <v>7</v>
      </c>
      <c r="K15" s="9">
        <v>8</v>
      </c>
      <c r="L15" s="9">
        <v>4</v>
      </c>
      <c r="M15" s="9">
        <v>1</v>
      </c>
      <c r="N15" s="9">
        <v>0</v>
      </c>
      <c r="O15" s="9">
        <v>43</v>
      </c>
      <c r="P15" s="9">
        <v>206</v>
      </c>
      <c r="Q15" s="11">
        <v>59.88</v>
      </c>
    </row>
    <row r="16" spans="1:22" ht="15" customHeight="1" x14ac:dyDescent="0.2">
      <c r="A16" s="24">
        <v>7</v>
      </c>
      <c r="B16" s="25" t="s">
        <v>36</v>
      </c>
      <c r="C16" s="9">
        <v>179</v>
      </c>
      <c r="D16" s="9">
        <v>179</v>
      </c>
      <c r="E16" s="10">
        <v>100</v>
      </c>
      <c r="F16" s="9">
        <v>15</v>
      </c>
      <c r="G16" s="9">
        <v>19</v>
      </c>
      <c r="H16" s="9">
        <v>23</v>
      </c>
      <c r="I16" s="9">
        <v>29</v>
      </c>
      <c r="J16" s="9">
        <v>36</v>
      </c>
      <c r="K16" s="9">
        <v>38</v>
      </c>
      <c r="L16" s="9">
        <v>18</v>
      </c>
      <c r="M16" s="9">
        <v>1</v>
      </c>
      <c r="N16" s="9">
        <v>0</v>
      </c>
      <c r="O16" s="9">
        <v>179</v>
      </c>
      <c r="P16" s="9">
        <v>831</v>
      </c>
      <c r="Q16" s="11">
        <v>58.03</v>
      </c>
    </row>
    <row r="17" spans="1:17" ht="15" customHeight="1" x14ac:dyDescent="0.2">
      <c r="A17" s="24">
        <v>8</v>
      </c>
      <c r="B17" s="25" t="s">
        <v>29</v>
      </c>
      <c r="C17" s="9">
        <v>61</v>
      </c>
      <c r="D17" s="9">
        <v>61</v>
      </c>
      <c r="E17" s="10">
        <v>100</v>
      </c>
      <c r="F17" s="9">
        <v>5</v>
      </c>
      <c r="G17" s="9">
        <v>9</v>
      </c>
      <c r="H17" s="9">
        <v>7</v>
      </c>
      <c r="I17" s="9">
        <v>9</v>
      </c>
      <c r="J17" s="9">
        <v>13</v>
      </c>
      <c r="K17" s="9">
        <v>5</v>
      </c>
      <c r="L17" s="9">
        <v>10</v>
      </c>
      <c r="M17" s="9">
        <v>3</v>
      </c>
      <c r="N17" s="9">
        <v>0</v>
      </c>
      <c r="O17" s="9">
        <v>61</v>
      </c>
      <c r="P17" s="9">
        <v>280</v>
      </c>
      <c r="Q17" s="11">
        <v>57.38</v>
      </c>
    </row>
    <row r="18" spans="1:17" ht="15" customHeight="1" x14ac:dyDescent="0.2">
      <c r="A18" s="24">
        <v>9</v>
      </c>
      <c r="B18" s="25" t="s">
        <v>26</v>
      </c>
      <c r="C18" s="9">
        <v>73</v>
      </c>
      <c r="D18" s="9">
        <v>73</v>
      </c>
      <c r="E18" s="10">
        <v>100</v>
      </c>
      <c r="F18" s="9">
        <v>10</v>
      </c>
      <c r="G18" s="9">
        <v>6</v>
      </c>
      <c r="H18" s="9">
        <v>11</v>
      </c>
      <c r="I18" s="9">
        <v>5</v>
      </c>
      <c r="J18" s="9">
        <v>13</v>
      </c>
      <c r="K18" s="9">
        <v>14</v>
      </c>
      <c r="L18" s="9">
        <v>13</v>
      </c>
      <c r="M18" s="9">
        <v>1</v>
      </c>
      <c r="N18" s="9">
        <v>0</v>
      </c>
      <c r="O18" s="9">
        <v>73</v>
      </c>
      <c r="P18" s="9">
        <v>334</v>
      </c>
      <c r="Q18" s="11">
        <v>57.19</v>
      </c>
    </row>
    <row r="19" spans="1:17" ht="15" customHeight="1" x14ac:dyDescent="0.2">
      <c r="A19" s="24">
        <v>10</v>
      </c>
      <c r="B19" s="25" t="s">
        <v>24</v>
      </c>
      <c r="C19" s="9">
        <v>70</v>
      </c>
      <c r="D19" s="9">
        <v>69</v>
      </c>
      <c r="E19" s="10">
        <v>98.57</v>
      </c>
      <c r="F19" s="9">
        <v>6</v>
      </c>
      <c r="G19" s="9">
        <v>6</v>
      </c>
      <c r="H19" s="9">
        <v>10</v>
      </c>
      <c r="I19" s="9">
        <v>12</v>
      </c>
      <c r="J19" s="9">
        <v>11</v>
      </c>
      <c r="K19" s="9">
        <v>17</v>
      </c>
      <c r="L19" s="9">
        <v>6</v>
      </c>
      <c r="M19" s="9">
        <v>1</v>
      </c>
      <c r="N19" s="9">
        <v>1</v>
      </c>
      <c r="O19" s="9">
        <v>70</v>
      </c>
      <c r="P19" s="9">
        <v>318</v>
      </c>
      <c r="Q19" s="11">
        <v>56.79</v>
      </c>
    </row>
    <row r="20" spans="1:17" ht="15" customHeight="1" x14ac:dyDescent="0.2">
      <c r="A20" s="24">
        <v>11</v>
      </c>
      <c r="B20" s="25" t="s">
        <v>18</v>
      </c>
      <c r="C20" s="9">
        <v>64</v>
      </c>
      <c r="D20" s="9">
        <v>64</v>
      </c>
      <c r="E20" s="10">
        <v>100</v>
      </c>
      <c r="F20" s="9">
        <v>4</v>
      </c>
      <c r="G20" s="9">
        <v>3</v>
      </c>
      <c r="H20" s="9">
        <v>11</v>
      </c>
      <c r="I20" s="9">
        <v>14</v>
      </c>
      <c r="J20" s="9">
        <v>11</v>
      </c>
      <c r="K20" s="9">
        <v>11</v>
      </c>
      <c r="L20" s="9">
        <v>7</v>
      </c>
      <c r="M20" s="9">
        <v>3</v>
      </c>
      <c r="N20" s="9">
        <v>0</v>
      </c>
      <c r="O20" s="9">
        <v>64</v>
      </c>
      <c r="P20" s="9">
        <v>283</v>
      </c>
      <c r="Q20" s="11">
        <v>55.27</v>
      </c>
    </row>
    <row r="21" spans="1:17" ht="15" customHeight="1" x14ac:dyDescent="0.2">
      <c r="A21" s="24">
        <v>12</v>
      </c>
      <c r="B21" s="25" t="s">
        <v>35</v>
      </c>
      <c r="C21" s="9">
        <v>41</v>
      </c>
      <c r="D21" s="9">
        <v>38</v>
      </c>
      <c r="E21" s="10">
        <v>92.68</v>
      </c>
      <c r="F21" s="9">
        <v>6</v>
      </c>
      <c r="G21" s="9">
        <v>6</v>
      </c>
      <c r="H21" s="9">
        <v>3</v>
      </c>
      <c r="I21" s="9">
        <v>4</v>
      </c>
      <c r="J21" s="9">
        <v>6</v>
      </c>
      <c r="K21" s="9">
        <v>5</v>
      </c>
      <c r="L21" s="9">
        <v>6</v>
      </c>
      <c r="M21" s="9">
        <v>2</v>
      </c>
      <c r="N21" s="9">
        <v>3</v>
      </c>
      <c r="O21" s="9">
        <v>41</v>
      </c>
      <c r="P21" s="9">
        <v>181</v>
      </c>
      <c r="Q21" s="11">
        <v>55.18</v>
      </c>
    </row>
    <row r="22" spans="1:17" ht="15" customHeight="1" x14ac:dyDescent="0.2">
      <c r="A22" s="24">
        <v>13</v>
      </c>
      <c r="B22" s="25" t="s">
        <v>16</v>
      </c>
      <c r="C22" s="9">
        <v>73</v>
      </c>
      <c r="D22" s="9">
        <v>73</v>
      </c>
      <c r="E22" s="10">
        <v>100</v>
      </c>
      <c r="F22" s="9">
        <v>6</v>
      </c>
      <c r="G22" s="9">
        <v>2</v>
      </c>
      <c r="H22" s="9">
        <v>13</v>
      </c>
      <c r="I22" s="9">
        <v>13</v>
      </c>
      <c r="J22" s="9">
        <v>14</v>
      </c>
      <c r="K22" s="9">
        <v>13</v>
      </c>
      <c r="L22" s="9">
        <v>9</v>
      </c>
      <c r="M22" s="9">
        <v>3</v>
      </c>
      <c r="N22" s="9">
        <v>0</v>
      </c>
      <c r="O22" s="9">
        <v>73</v>
      </c>
      <c r="P22" s="9">
        <v>321</v>
      </c>
      <c r="Q22" s="11">
        <v>54.97</v>
      </c>
    </row>
    <row r="23" spans="1:17" ht="15" customHeight="1" x14ac:dyDescent="0.2">
      <c r="A23" s="24">
        <v>14</v>
      </c>
      <c r="B23" s="25" t="s">
        <v>43</v>
      </c>
      <c r="C23" s="9">
        <v>123</v>
      </c>
      <c r="D23" s="9">
        <v>123</v>
      </c>
      <c r="E23" s="10">
        <v>100</v>
      </c>
      <c r="F23" s="9">
        <v>5</v>
      </c>
      <c r="G23" s="9">
        <v>15</v>
      </c>
      <c r="H23" s="9">
        <v>15</v>
      </c>
      <c r="I23" s="9">
        <v>16</v>
      </c>
      <c r="J23" s="9">
        <v>31</v>
      </c>
      <c r="K23" s="9">
        <v>18</v>
      </c>
      <c r="L23" s="9">
        <v>19</v>
      </c>
      <c r="M23" s="9">
        <v>4</v>
      </c>
      <c r="N23" s="9">
        <v>0</v>
      </c>
      <c r="O23" s="9">
        <v>123</v>
      </c>
      <c r="P23" s="9">
        <v>535</v>
      </c>
      <c r="Q23" s="11">
        <v>54.37</v>
      </c>
    </row>
    <row r="24" spans="1:17" ht="15" customHeight="1" x14ac:dyDescent="0.2">
      <c r="A24" s="24">
        <v>15</v>
      </c>
      <c r="B24" s="25" t="s">
        <v>23</v>
      </c>
      <c r="C24" s="9">
        <v>35</v>
      </c>
      <c r="D24" s="9">
        <v>35</v>
      </c>
      <c r="E24" s="10">
        <v>100</v>
      </c>
      <c r="F24" s="9">
        <v>5</v>
      </c>
      <c r="G24" s="9">
        <v>1</v>
      </c>
      <c r="H24" s="9">
        <v>3</v>
      </c>
      <c r="I24" s="9">
        <v>6</v>
      </c>
      <c r="J24" s="9">
        <v>6</v>
      </c>
      <c r="K24" s="9">
        <v>5</v>
      </c>
      <c r="L24" s="9">
        <v>8</v>
      </c>
      <c r="M24" s="9">
        <v>1</v>
      </c>
      <c r="N24" s="9">
        <v>0</v>
      </c>
      <c r="O24" s="9">
        <v>35</v>
      </c>
      <c r="P24" s="9">
        <v>151</v>
      </c>
      <c r="Q24" s="11">
        <v>53.93</v>
      </c>
    </row>
    <row r="25" spans="1:17" ht="15" customHeight="1" x14ac:dyDescent="0.2">
      <c r="A25" s="24">
        <v>16</v>
      </c>
      <c r="B25" s="25" t="s">
        <v>32</v>
      </c>
      <c r="C25" s="9">
        <v>147</v>
      </c>
      <c r="D25" s="9">
        <v>146</v>
      </c>
      <c r="E25" s="10">
        <v>99.32</v>
      </c>
      <c r="F25" s="9">
        <v>6</v>
      </c>
      <c r="G25" s="9">
        <v>16</v>
      </c>
      <c r="H25" s="9">
        <v>18</v>
      </c>
      <c r="I25" s="9">
        <v>26</v>
      </c>
      <c r="J25" s="9">
        <v>22</v>
      </c>
      <c r="K25" s="9">
        <v>27</v>
      </c>
      <c r="L25" s="9">
        <v>20</v>
      </c>
      <c r="M25" s="9">
        <v>11</v>
      </c>
      <c r="N25" s="9">
        <v>1</v>
      </c>
      <c r="O25" s="9">
        <v>147</v>
      </c>
      <c r="P25" s="9">
        <v>618</v>
      </c>
      <c r="Q25" s="11">
        <v>52.55</v>
      </c>
    </row>
    <row r="26" spans="1:17" ht="15" customHeight="1" x14ac:dyDescent="0.2">
      <c r="A26" s="24">
        <v>17</v>
      </c>
      <c r="B26" s="25" t="s">
        <v>33</v>
      </c>
      <c r="C26" s="9">
        <v>80</v>
      </c>
      <c r="D26" s="9">
        <v>80</v>
      </c>
      <c r="E26" s="10">
        <v>100</v>
      </c>
      <c r="F26" s="9">
        <v>11</v>
      </c>
      <c r="G26" s="9">
        <v>5</v>
      </c>
      <c r="H26" s="9">
        <v>11</v>
      </c>
      <c r="I26" s="9">
        <v>7</v>
      </c>
      <c r="J26" s="9">
        <v>6</v>
      </c>
      <c r="K26" s="9">
        <v>13</v>
      </c>
      <c r="L26" s="9">
        <v>22</v>
      </c>
      <c r="M26" s="9">
        <v>5</v>
      </c>
      <c r="N26" s="9">
        <v>0</v>
      </c>
      <c r="O26" s="9">
        <v>80</v>
      </c>
      <c r="P26" s="9">
        <v>336</v>
      </c>
      <c r="Q26" s="11">
        <v>52.5</v>
      </c>
    </row>
    <row r="27" spans="1:17" ht="15" customHeight="1" x14ac:dyDescent="0.2">
      <c r="A27" s="24">
        <v>18</v>
      </c>
      <c r="B27" s="25" t="s">
        <v>38</v>
      </c>
      <c r="C27" s="9">
        <v>67</v>
      </c>
      <c r="D27" s="9">
        <v>67</v>
      </c>
      <c r="E27" s="10">
        <v>100</v>
      </c>
      <c r="F27" s="9">
        <v>6</v>
      </c>
      <c r="G27" s="9">
        <v>5</v>
      </c>
      <c r="H27" s="9">
        <v>8</v>
      </c>
      <c r="I27" s="9">
        <v>5</v>
      </c>
      <c r="J27" s="9">
        <v>12</v>
      </c>
      <c r="K27" s="9">
        <v>14</v>
      </c>
      <c r="L27" s="9">
        <v>13</v>
      </c>
      <c r="M27" s="9">
        <v>4</v>
      </c>
      <c r="N27" s="9">
        <v>0</v>
      </c>
      <c r="O27" s="9">
        <v>67</v>
      </c>
      <c r="P27" s="9">
        <v>276</v>
      </c>
      <c r="Q27" s="11">
        <v>51.49</v>
      </c>
    </row>
    <row r="28" spans="1:17" ht="15" customHeight="1" x14ac:dyDescent="0.2">
      <c r="A28" s="24">
        <v>19</v>
      </c>
      <c r="B28" s="25" t="s">
        <v>39</v>
      </c>
      <c r="C28" s="9">
        <v>81</v>
      </c>
      <c r="D28" s="9">
        <v>81</v>
      </c>
      <c r="E28" s="10">
        <v>100</v>
      </c>
      <c r="F28" s="9">
        <v>4</v>
      </c>
      <c r="G28" s="9">
        <v>8</v>
      </c>
      <c r="H28" s="9">
        <v>12</v>
      </c>
      <c r="I28" s="9">
        <v>7</v>
      </c>
      <c r="J28" s="9">
        <v>11</v>
      </c>
      <c r="K28" s="9">
        <v>18</v>
      </c>
      <c r="L28" s="9">
        <v>15</v>
      </c>
      <c r="M28" s="9">
        <v>6</v>
      </c>
      <c r="N28" s="9">
        <v>0</v>
      </c>
      <c r="O28" s="9">
        <v>81</v>
      </c>
      <c r="P28" s="9">
        <v>329</v>
      </c>
      <c r="Q28" s="11">
        <v>50.77</v>
      </c>
    </row>
    <row r="29" spans="1:17" ht="15" customHeight="1" x14ac:dyDescent="0.2">
      <c r="A29" s="24">
        <v>20</v>
      </c>
      <c r="B29" s="25" t="s">
        <v>34</v>
      </c>
      <c r="C29" s="9">
        <v>94</v>
      </c>
      <c r="D29" s="9">
        <v>94</v>
      </c>
      <c r="E29" s="10">
        <v>100</v>
      </c>
      <c r="F29" s="9">
        <v>8</v>
      </c>
      <c r="G29" s="9">
        <v>13</v>
      </c>
      <c r="H29" s="9">
        <v>6</v>
      </c>
      <c r="I29" s="9">
        <v>9</v>
      </c>
      <c r="J29" s="9">
        <v>17</v>
      </c>
      <c r="K29" s="9">
        <v>8</v>
      </c>
      <c r="L29" s="9">
        <v>17</v>
      </c>
      <c r="M29" s="9">
        <v>16</v>
      </c>
      <c r="N29" s="9">
        <v>0</v>
      </c>
      <c r="O29" s="9">
        <v>94</v>
      </c>
      <c r="P29" s="9">
        <v>378</v>
      </c>
      <c r="Q29" s="11">
        <v>50.27</v>
      </c>
    </row>
    <row r="30" spans="1:17" ht="15" customHeight="1" x14ac:dyDescent="0.2">
      <c r="A30" s="24">
        <v>21</v>
      </c>
      <c r="B30" s="25" t="s">
        <v>28</v>
      </c>
      <c r="C30" s="9">
        <v>80</v>
      </c>
      <c r="D30" s="9">
        <v>80</v>
      </c>
      <c r="E30" s="10">
        <v>100</v>
      </c>
      <c r="F30" s="9">
        <v>5</v>
      </c>
      <c r="G30" s="9">
        <v>8</v>
      </c>
      <c r="H30" s="9">
        <v>7</v>
      </c>
      <c r="I30" s="9">
        <v>10</v>
      </c>
      <c r="J30" s="9">
        <v>13</v>
      </c>
      <c r="K30" s="9">
        <v>10</v>
      </c>
      <c r="L30" s="9">
        <v>18</v>
      </c>
      <c r="M30" s="9">
        <v>9</v>
      </c>
      <c r="N30" s="9">
        <v>0</v>
      </c>
      <c r="O30" s="9">
        <v>80</v>
      </c>
      <c r="P30" s="9">
        <v>315</v>
      </c>
      <c r="Q30" s="11">
        <v>49.22</v>
      </c>
    </row>
    <row r="31" spans="1:17" ht="15" customHeight="1" x14ac:dyDescent="0.2">
      <c r="A31" s="24">
        <v>22</v>
      </c>
      <c r="B31" s="25" t="s">
        <v>30</v>
      </c>
      <c r="C31" s="9">
        <v>77</v>
      </c>
      <c r="D31" s="9">
        <v>77</v>
      </c>
      <c r="E31" s="10">
        <v>100</v>
      </c>
      <c r="F31" s="9">
        <v>7</v>
      </c>
      <c r="G31" s="9">
        <v>4</v>
      </c>
      <c r="H31" s="9">
        <v>4</v>
      </c>
      <c r="I31" s="9">
        <v>12</v>
      </c>
      <c r="J31" s="9">
        <v>14</v>
      </c>
      <c r="K31" s="9">
        <v>12</v>
      </c>
      <c r="L31" s="9">
        <v>16</v>
      </c>
      <c r="M31" s="9">
        <v>8</v>
      </c>
      <c r="N31" s="9">
        <v>0</v>
      </c>
      <c r="O31" s="9">
        <v>77</v>
      </c>
      <c r="P31" s="9">
        <v>300</v>
      </c>
      <c r="Q31" s="11">
        <v>48.7</v>
      </c>
    </row>
    <row r="32" spans="1:17" ht="15" customHeight="1" x14ac:dyDescent="0.2">
      <c r="A32" s="24">
        <v>23</v>
      </c>
      <c r="B32" s="25" t="s">
        <v>31</v>
      </c>
      <c r="C32" s="9">
        <v>31</v>
      </c>
      <c r="D32" s="9">
        <v>30</v>
      </c>
      <c r="E32" s="10">
        <v>96.77</v>
      </c>
      <c r="F32" s="9">
        <v>2</v>
      </c>
      <c r="G32" s="9">
        <v>3</v>
      </c>
      <c r="H32" s="9">
        <v>5</v>
      </c>
      <c r="I32" s="9">
        <v>1</v>
      </c>
      <c r="J32" s="9">
        <v>2</v>
      </c>
      <c r="K32" s="9">
        <v>8</v>
      </c>
      <c r="L32" s="9">
        <v>6</v>
      </c>
      <c r="M32" s="9">
        <v>3</v>
      </c>
      <c r="N32" s="9">
        <v>1</v>
      </c>
      <c r="O32" s="9">
        <v>31</v>
      </c>
      <c r="P32" s="9">
        <v>119</v>
      </c>
      <c r="Q32" s="11">
        <v>47.98</v>
      </c>
    </row>
    <row r="33" spans="1:22" ht="15" customHeight="1" x14ac:dyDescent="0.2">
      <c r="A33" s="24">
        <v>24</v>
      </c>
      <c r="B33" s="25" t="s">
        <v>42</v>
      </c>
      <c r="C33" s="9">
        <v>120</v>
      </c>
      <c r="D33" s="9">
        <v>118</v>
      </c>
      <c r="E33" s="10">
        <v>98.33</v>
      </c>
      <c r="F33" s="9">
        <v>7</v>
      </c>
      <c r="G33" s="9">
        <v>9</v>
      </c>
      <c r="H33" s="9">
        <v>9</v>
      </c>
      <c r="I33" s="9">
        <v>17</v>
      </c>
      <c r="J33" s="9">
        <v>21</v>
      </c>
      <c r="K33" s="9">
        <v>14</v>
      </c>
      <c r="L33" s="9">
        <v>25</v>
      </c>
      <c r="M33" s="9">
        <v>16</v>
      </c>
      <c r="N33" s="9">
        <v>2</v>
      </c>
      <c r="O33" s="9">
        <v>120</v>
      </c>
      <c r="P33" s="9">
        <v>450</v>
      </c>
      <c r="Q33" s="11">
        <v>46.88</v>
      </c>
    </row>
    <row r="34" spans="1:22" ht="15" customHeight="1" x14ac:dyDescent="0.2">
      <c r="A34" s="24">
        <v>25</v>
      </c>
      <c r="B34" s="25" t="s">
        <v>22</v>
      </c>
      <c r="C34" s="9">
        <v>60</v>
      </c>
      <c r="D34" s="9">
        <v>60</v>
      </c>
      <c r="E34" s="10">
        <v>100</v>
      </c>
      <c r="F34" s="9">
        <v>3</v>
      </c>
      <c r="G34" s="9">
        <v>6</v>
      </c>
      <c r="H34" s="9">
        <v>3</v>
      </c>
      <c r="I34" s="9">
        <v>2</v>
      </c>
      <c r="J34" s="9">
        <v>10</v>
      </c>
      <c r="K34" s="9">
        <v>19</v>
      </c>
      <c r="L34" s="9">
        <v>16</v>
      </c>
      <c r="M34" s="9">
        <v>1</v>
      </c>
      <c r="N34" s="9">
        <v>0</v>
      </c>
      <c r="O34" s="9">
        <v>60</v>
      </c>
      <c r="P34" s="9">
        <v>224</v>
      </c>
      <c r="Q34" s="11">
        <v>46.67</v>
      </c>
    </row>
    <row r="35" spans="1:22" ht="15" customHeight="1" x14ac:dyDescent="0.2">
      <c r="A35" s="24">
        <v>26</v>
      </c>
      <c r="B35" s="25" t="s">
        <v>41</v>
      </c>
      <c r="C35" s="9">
        <v>96</v>
      </c>
      <c r="D35" s="9">
        <v>95</v>
      </c>
      <c r="E35" s="10">
        <v>98.96</v>
      </c>
      <c r="F35" s="9">
        <v>4</v>
      </c>
      <c r="G35" s="9">
        <v>4</v>
      </c>
      <c r="H35" s="9">
        <v>7</v>
      </c>
      <c r="I35" s="9">
        <v>17</v>
      </c>
      <c r="J35" s="9">
        <v>15</v>
      </c>
      <c r="K35" s="9">
        <v>15</v>
      </c>
      <c r="L35" s="9">
        <v>19</v>
      </c>
      <c r="M35" s="9">
        <v>14</v>
      </c>
      <c r="N35" s="9">
        <v>1</v>
      </c>
      <c r="O35" s="9">
        <v>96</v>
      </c>
      <c r="P35" s="9">
        <v>344</v>
      </c>
      <c r="Q35" s="11">
        <v>44.79</v>
      </c>
    </row>
    <row r="36" spans="1:22" ht="15" customHeight="1" x14ac:dyDescent="0.2">
      <c r="A36" s="24">
        <v>27</v>
      </c>
      <c r="B36" s="25" t="s">
        <v>40</v>
      </c>
      <c r="C36" s="9">
        <v>95</v>
      </c>
      <c r="D36" s="9">
        <v>94</v>
      </c>
      <c r="E36" s="10">
        <v>98.95</v>
      </c>
      <c r="F36" s="9">
        <v>1</v>
      </c>
      <c r="G36" s="9">
        <v>5</v>
      </c>
      <c r="H36" s="9">
        <v>9</v>
      </c>
      <c r="I36" s="9">
        <v>11</v>
      </c>
      <c r="J36" s="9">
        <v>14</v>
      </c>
      <c r="K36" s="9">
        <v>20</v>
      </c>
      <c r="L36" s="9">
        <v>19</v>
      </c>
      <c r="M36" s="9">
        <v>15</v>
      </c>
      <c r="N36" s="9">
        <v>1</v>
      </c>
      <c r="O36" s="9">
        <v>95</v>
      </c>
      <c r="P36" s="9">
        <v>321</v>
      </c>
      <c r="Q36" s="11">
        <v>42.24</v>
      </c>
    </row>
    <row r="37" spans="1:22" ht="15" customHeight="1" x14ac:dyDescent="0.2">
      <c r="A37" s="24">
        <v>28</v>
      </c>
      <c r="B37" s="25" t="s">
        <v>17</v>
      </c>
      <c r="C37" s="9">
        <v>39</v>
      </c>
      <c r="D37" s="9">
        <v>36</v>
      </c>
      <c r="E37" s="10">
        <v>92.31</v>
      </c>
      <c r="F37" s="9">
        <v>0</v>
      </c>
      <c r="G37" s="9">
        <v>2</v>
      </c>
      <c r="H37" s="9">
        <v>4</v>
      </c>
      <c r="I37" s="9">
        <v>0</v>
      </c>
      <c r="J37" s="9">
        <v>5</v>
      </c>
      <c r="K37" s="9">
        <v>10</v>
      </c>
      <c r="L37" s="9">
        <v>8</v>
      </c>
      <c r="M37" s="9">
        <v>7</v>
      </c>
      <c r="N37" s="9">
        <v>3</v>
      </c>
      <c r="O37" s="9">
        <v>39</v>
      </c>
      <c r="P37" s="9">
        <v>111</v>
      </c>
      <c r="Q37" s="11">
        <v>35.58</v>
      </c>
    </row>
    <row r="38" spans="1:22" ht="20.100000000000001" customHeight="1" x14ac:dyDescent="0.2">
      <c r="A38" s="62" t="s">
        <v>15</v>
      </c>
      <c r="B38" s="63"/>
      <c r="C38" s="26">
        <f>SUM(C10:C37)</f>
        <v>2323</v>
      </c>
      <c r="D38" s="26">
        <f>SUM(D10:D37)</f>
        <v>2310</v>
      </c>
      <c r="E38" s="27">
        <f>IF(C38&gt;0,ROUND((D38/C38)*100,2),0)</f>
        <v>99.44</v>
      </c>
      <c r="F38" s="26">
        <f t="shared" ref="F38:P38" si="0">SUM(F10:F37)</f>
        <v>218</v>
      </c>
      <c r="G38" s="26">
        <f t="shared" si="0"/>
        <v>232</v>
      </c>
      <c r="H38" s="26">
        <f t="shared" si="0"/>
        <v>267</v>
      </c>
      <c r="I38" s="26">
        <f t="shared" si="0"/>
        <v>336</v>
      </c>
      <c r="J38" s="26">
        <f t="shared" si="0"/>
        <v>372</v>
      </c>
      <c r="K38" s="26">
        <f t="shared" si="0"/>
        <v>381</v>
      </c>
      <c r="L38" s="26">
        <f t="shared" si="0"/>
        <v>357</v>
      </c>
      <c r="M38" s="26">
        <f t="shared" si="0"/>
        <v>147</v>
      </c>
      <c r="N38" s="26">
        <f t="shared" si="0"/>
        <v>13</v>
      </c>
      <c r="O38" s="26">
        <f t="shared" si="0"/>
        <v>2323</v>
      </c>
      <c r="P38" s="26">
        <f t="shared" si="0"/>
        <v>10142</v>
      </c>
      <c r="Q38" s="28">
        <f>IF(C38&gt;0,ROUND((P38/C38)*12.5,2),0)</f>
        <v>54.57</v>
      </c>
    </row>
    <row r="39" spans="1:22" ht="20.100000000000001" customHeight="1" x14ac:dyDescent="0.2">
      <c r="A39" s="64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1:22" s="18" customFormat="1" ht="20.100000000000001" customHeight="1" x14ac:dyDescent="0.2">
      <c r="A40" s="12"/>
      <c r="B40" s="13" t="s">
        <v>51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5"/>
      <c r="R40" s="16"/>
      <c r="S40" s="17"/>
      <c r="T40" s="16"/>
      <c r="U40" s="16"/>
      <c r="V40" s="16"/>
    </row>
    <row r="41" spans="1:22" s="18" customFormat="1" ht="20.100000000000001" customHeight="1" x14ac:dyDescent="0.2">
      <c r="A41" s="55">
        <v>44029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16"/>
      <c r="S41" s="17"/>
      <c r="T41" s="16"/>
      <c r="U41" s="16"/>
      <c r="V41" s="16"/>
    </row>
    <row r="42" spans="1:22" s="18" customFormat="1" ht="20.100000000000001" customHeight="1" x14ac:dyDescent="0.2">
      <c r="A42" s="12"/>
      <c r="B42" s="19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4"/>
      <c r="Q42" s="15"/>
      <c r="R42" s="16"/>
      <c r="S42" s="17"/>
      <c r="T42" s="16"/>
      <c r="U42" s="16"/>
      <c r="V42" s="16"/>
    </row>
    <row r="43" spans="1:22" s="18" customFormat="1" ht="20.100000000000001" customHeight="1" thickBo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1"/>
      <c r="R43" s="16"/>
      <c r="S43" s="17"/>
      <c r="T43" s="16"/>
      <c r="U43" s="16"/>
      <c r="V43" s="16"/>
    </row>
    <row r="1024" spans="1:22" ht="24.95" customHeight="1" x14ac:dyDescent="0.2">
      <c r="A1024" s="21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</row>
    <row r="1025" spans="1:22" ht="24.95" customHeight="1" x14ac:dyDescent="0.2">
      <c r="A1025" s="23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</row>
    <row r="1026" spans="1:22" ht="24.95" customHeight="1" x14ac:dyDescent="0.2">
      <c r="A1026" s="23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</row>
    <row r="1027" spans="1:22" ht="24.95" customHeight="1" x14ac:dyDescent="0.2">
      <c r="A1027" s="23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</row>
    <row r="1028" spans="1:22" ht="24.95" customHeight="1" x14ac:dyDescent="0.2">
      <c r="A1028" s="23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</row>
    <row r="1029" spans="1:22" ht="24.95" customHeight="1" x14ac:dyDescent="0.2">
      <c r="A1029" s="23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</row>
    <row r="1030" spans="1:22" ht="24.95" customHeight="1" x14ac:dyDescent="0.2">
      <c r="A1030" s="23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</row>
    <row r="1031" spans="1:22" ht="24.95" customHeight="1" x14ac:dyDescent="0.2">
      <c r="A1031" s="23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</row>
    <row r="1032" spans="1:22" ht="24.95" customHeight="1" x14ac:dyDescent="0.2">
      <c r="A1032" s="23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</row>
    <row r="1033" spans="1:22" ht="24.95" customHeight="1" x14ac:dyDescent="0.2">
      <c r="A1033" s="23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</row>
    <row r="1034" spans="1:22" ht="24.95" customHeight="1" x14ac:dyDescent="0.2">
      <c r="A1034" s="23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</row>
    <row r="1035" spans="1:22" ht="24.95" customHeight="1" x14ac:dyDescent="0.2">
      <c r="A1035" s="23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</row>
    <row r="1036" spans="1:22" ht="24.95" customHeight="1" x14ac:dyDescent="0.2">
      <c r="A1036" s="23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</row>
    <row r="1037" spans="1:22" ht="24.95" customHeight="1" x14ac:dyDescent="0.2">
      <c r="A1037" s="23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</row>
    <row r="1038" spans="1:22" ht="24.95" customHeight="1" x14ac:dyDescent="0.2">
      <c r="A1038" s="23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</row>
    <row r="1039" spans="1:22" ht="24.95" customHeight="1" x14ac:dyDescent="0.2">
      <c r="A1039" s="23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</row>
    <row r="1040" spans="1:22" ht="24.95" customHeight="1" x14ac:dyDescent="0.2">
      <c r="A1040" s="23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</row>
    <row r="1041" spans="1:22" ht="24.95" customHeight="1" x14ac:dyDescent="0.2">
      <c r="A1041" s="23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</row>
    <row r="1042" spans="1:22" ht="24.95" customHeight="1" x14ac:dyDescent="0.2">
      <c r="A1042" s="23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</row>
    <row r="1043" spans="1:22" ht="24.95" customHeight="1" x14ac:dyDescent="0.2">
      <c r="A1043" s="23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</row>
  </sheetData>
  <sheetProtection algorithmName="SHA-512" hashValue="03RNKeofpvLO+wZUaonSg60gEBShh8q+mZ7ST09Iko7/VG25GRw/VIoorUrKf/5SAF3aEOORLVJZ28iTS6FlWQ==" saltValue="qBhwPLmWQ0cI8Uvqbwumsw==" spinCount="100000" sheet="1" objects="1" scenarios="1"/>
  <mergeCells count="28">
    <mergeCell ref="A6:Q6"/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3:Q43"/>
    <mergeCell ref="J8:J9"/>
    <mergeCell ref="K8:K9"/>
    <mergeCell ref="L8:L9"/>
    <mergeCell ref="M8:M9"/>
    <mergeCell ref="N8:N9"/>
    <mergeCell ref="O8:O9"/>
    <mergeCell ref="P8:P9"/>
    <mergeCell ref="Q8:Q9"/>
    <mergeCell ref="A38:B38"/>
    <mergeCell ref="A39:Q39"/>
    <mergeCell ref="A41:Q41"/>
  </mergeCells>
  <conditionalFormatting sqref="Q10:Q37">
    <cfRule type="cellIs" dxfId="5" priority="653" operator="lessThan">
      <formula>$Q$38</formula>
    </cfRule>
    <cfRule type="cellIs" dxfId="4" priority="654" operator="greaterThanOrEqual">
      <formula>$Q$38</formula>
    </cfRule>
  </conditionalFormatting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36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1043"/>
  <sheetViews>
    <sheetView showGridLines="0" workbookViewId="0">
      <pane xSplit="17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activeCell="A2" sqref="A2:Q2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15" width="7.7109375" style="2" customWidth="1"/>
    <col min="16" max="17" width="7.7109375" style="1" customWidth="1"/>
    <col min="18" max="18" width="6.7109375" style="1" customWidth="1"/>
    <col min="19" max="19" width="6.7109375" style="2" customWidth="1"/>
    <col min="20" max="22" width="6.7109375" style="1" customWidth="1"/>
    <col min="23" max="27" width="25.7109375" style="3" customWidth="1"/>
    <col min="28" max="16384" width="9.140625" style="3"/>
  </cols>
  <sheetData>
    <row r="1" spans="1:22" ht="20.100000000000001" customHeight="1" x14ac:dyDescent="0.2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2" ht="20.100000000000001" customHeight="1" x14ac:dyDescent="0.2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4"/>
      <c r="S2" s="4"/>
      <c r="T2" s="4"/>
      <c r="U2" s="4"/>
      <c r="V2" s="4"/>
    </row>
    <row r="3" spans="1:22" ht="20.100000000000001" customHeight="1" x14ac:dyDescent="0.2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5"/>
      <c r="S3" s="5"/>
      <c r="T3" s="5"/>
      <c r="U3" s="5"/>
      <c r="V3" s="5"/>
    </row>
    <row r="4" spans="1:22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"/>
      <c r="S4" s="5"/>
      <c r="T4" s="5"/>
      <c r="U4" s="5"/>
      <c r="V4" s="5"/>
    </row>
    <row r="5" spans="1:22" ht="20.100000000000001" customHeight="1" x14ac:dyDescent="0.2">
      <c r="A5" s="41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6"/>
      <c r="S5" s="6"/>
      <c r="T5" s="6"/>
      <c r="U5" s="6"/>
      <c r="V5" s="6"/>
    </row>
    <row r="6" spans="1:22" ht="20.100000000000001" customHeight="1" x14ac:dyDescent="0.2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7"/>
      <c r="S6" s="7"/>
      <c r="T6" s="7"/>
      <c r="U6" s="7"/>
      <c r="V6" s="7"/>
    </row>
    <row r="7" spans="1:22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"/>
      <c r="S7" s="7"/>
      <c r="T7" s="8"/>
      <c r="U7" s="7"/>
      <c r="V7" s="7"/>
    </row>
    <row r="8" spans="1:22" ht="15" customHeight="1" x14ac:dyDescent="0.2">
      <c r="A8" s="48"/>
      <c r="B8" s="50" t="s">
        <v>49</v>
      </c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13</v>
      </c>
      <c r="Q8" s="53" t="s">
        <v>14</v>
      </c>
    </row>
    <row r="9" spans="1:22" ht="15" customHeight="1" x14ac:dyDescent="0.2">
      <c r="A9" s="49"/>
      <c r="B9" s="5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</row>
    <row r="10" spans="1:22" ht="15" customHeight="1" x14ac:dyDescent="0.2">
      <c r="A10" s="24">
        <v>1</v>
      </c>
      <c r="B10" s="25" t="s">
        <v>22</v>
      </c>
      <c r="C10" s="9">
        <v>60</v>
      </c>
      <c r="D10" s="9">
        <v>60</v>
      </c>
      <c r="E10" s="10">
        <v>100</v>
      </c>
      <c r="F10" s="9">
        <v>11</v>
      </c>
      <c r="G10" s="9">
        <v>17</v>
      </c>
      <c r="H10" s="9">
        <v>18</v>
      </c>
      <c r="I10" s="9">
        <v>11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9">
        <v>60</v>
      </c>
      <c r="P10" s="9">
        <v>382</v>
      </c>
      <c r="Q10" s="11">
        <v>79.58</v>
      </c>
    </row>
    <row r="11" spans="1:22" ht="15" customHeight="1" x14ac:dyDescent="0.2">
      <c r="A11" s="24">
        <v>2</v>
      </c>
      <c r="B11" s="25" t="s">
        <v>20</v>
      </c>
      <c r="C11" s="9">
        <v>43</v>
      </c>
      <c r="D11" s="9">
        <v>43</v>
      </c>
      <c r="E11" s="10">
        <v>100</v>
      </c>
      <c r="F11" s="9">
        <v>19</v>
      </c>
      <c r="G11" s="9">
        <v>5</v>
      </c>
      <c r="H11" s="9">
        <v>6</v>
      </c>
      <c r="I11" s="9">
        <v>2</v>
      </c>
      <c r="J11" s="9">
        <v>2</v>
      </c>
      <c r="K11" s="9">
        <v>5</v>
      </c>
      <c r="L11" s="9">
        <v>4</v>
      </c>
      <c r="M11" s="9">
        <v>0</v>
      </c>
      <c r="N11" s="9">
        <v>0</v>
      </c>
      <c r="O11" s="9">
        <v>43</v>
      </c>
      <c r="P11" s="9">
        <v>264</v>
      </c>
      <c r="Q11" s="11">
        <v>76.739999999999995</v>
      </c>
    </row>
    <row r="12" spans="1:22" ht="15" customHeight="1" x14ac:dyDescent="0.2">
      <c r="A12" s="24">
        <v>3</v>
      </c>
      <c r="B12" s="25" t="s">
        <v>33</v>
      </c>
      <c r="C12" s="9">
        <v>80</v>
      </c>
      <c r="D12" s="9">
        <v>80</v>
      </c>
      <c r="E12" s="10">
        <v>100</v>
      </c>
      <c r="F12" s="9">
        <v>25</v>
      </c>
      <c r="G12" s="9">
        <v>11</v>
      </c>
      <c r="H12" s="9">
        <v>14</v>
      </c>
      <c r="I12" s="9">
        <v>12</v>
      </c>
      <c r="J12" s="9">
        <v>14</v>
      </c>
      <c r="K12" s="9">
        <v>2</v>
      </c>
      <c r="L12" s="9">
        <v>2</v>
      </c>
      <c r="M12" s="9">
        <v>0</v>
      </c>
      <c r="N12" s="9">
        <v>0</v>
      </c>
      <c r="O12" s="9">
        <v>80</v>
      </c>
      <c r="P12" s="9">
        <v>487</v>
      </c>
      <c r="Q12" s="11">
        <v>76.09</v>
      </c>
    </row>
    <row r="13" spans="1:22" ht="15" customHeight="1" x14ac:dyDescent="0.2">
      <c r="A13" s="24">
        <v>4</v>
      </c>
      <c r="B13" s="25" t="s">
        <v>16</v>
      </c>
      <c r="C13" s="9">
        <v>73</v>
      </c>
      <c r="D13" s="9">
        <v>73</v>
      </c>
      <c r="E13" s="10">
        <v>100</v>
      </c>
      <c r="F13" s="9">
        <v>12</v>
      </c>
      <c r="G13" s="9">
        <v>19</v>
      </c>
      <c r="H13" s="9">
        <v>20</v>
      </c>
      <c r="I13" s="9">
        <v>11</v>
      </c>
      <c r="J13" s="9">
        <v>6</v>
      </c>
      <c r="K13" s="9">
        <v>3</v>
      </c>
      <c r="L13" s="9">
        <v>2</v>
      </c>
      <c r="M13" s="9">
        <v>0</v>
      </c>
      <c r="N13" s="9">
        <v>0</v>
      </c>
      <c r="O13" s="9">
        <v>73</v>
      </c>
      <c r="P13" s="9">
        <v>441</v>
      </c>
      <c r="Q13" s="11">
        <v>75.510000000000005</v>
      </c>
    </row>
    <row r="14" spans="1:22" ht="15" customHeight="1" x14ac:dyDescent="0.2">
      <c r="A14" s="24">
        <v>5</v>
      </c>
      <c r="B14" s="25" t="s">
        <v>36</v>
      </c>
      <c r="C14" s="9">
        <v>179</v>
      </c>
      <c r="D14" s="9">
        <v>179</v>
      </c>
      <c r="E14" s="10">
        <v>100</v>
      </c>
      <c r="F14" s="9">
        <v>49</v>
      </c>
      <c r="G14" s="9">
        <v>31</v>
      </c>
      <c r="H14" s="9">
        <v>25</v>
      </c>
      <c r="I14" s="9">
        <v>38</v>
      </c>
      <c r="J14" s="9">
        <v>20</v>
      </c>
      <c r="K14" s="9">
        <v>11</v>
      </c>
      <c r="L14" s="9">
        <v>4</v>
      </c>
      <c r="M14" s="9">
        <v>1</v>
      </c>
      <c r="N14" s="9">
        <v>0</v>
      </c>
      <c r="O14" s="9">
        <v>179</v>
      </c>
      <c r="P14" s="9">
        <v>1071</v>
      </c>
      <c r="Q14" s="11">
        <v>74.790000000000006</v>
      </c>
    </row>
    <row r="15" spans="1:22" ht="15" customHeight="1" x14ac:dyDescent="0.2">
      <c r="A15" s="24">
        <v>6</v>
      </c>
      <c r="B15" s="25" t="s">
        <v>19</v>
      </c>
      <c r="C15" s="9">
        <v>197</v>
      </c>
      <c r="D15" s="9">
        <v>197</v>
      </c>
      <c r="E15" s="10">
        <v>100</v>
      </c>
      <c r="F15" s="9">
        <v>40</v>
      </c>
      <c r="G15" s="9">
        <v>41</v>
      </c>
      <c r="H15" s="9">
        <v>41</v>
      </c>
      <c r="I15" s="9">
        <v>24</v>
      </c>
      <c r="J15" s="9">
        <v>22</v>
      </c>
      <c r="K15" s="9">
        <v>15</v>
      </c>
      <c r="L15" s="9">
        <v>13</v>
      </c>
      <c r="M15" s="9">
        <v>1</v>
      </c>
      <c r="N15" s="9">
        <v>0</v>
      </c>
      <c r="O15" s="9">
        <v>197</v>
      </c>
      <c r="P15" s="9">
        <v>1133</v>
      </c>
      <c r="Q15" s="11">
        <v>71.89</v>
      </c>
    </row>
    <row r="16" spans="1:22" ht="15" customHeight="1" x14ac:dyDescent="0.2">
      <c r="A16" s="24">
        <v>7</v>
      </c>
      <c r="B16" s="25" t="s">
        <v>28</v>
      </c>
      <c r="C16" s="9">
        <v>80</v>
      </c>
      <c r="D16" s="9">
        <v>80</v>
      </c>
      <c r="E16" s="10">
        <v>100</v>
      </c>
      <c r="F16" s="9">
        <v>23</v>
      </c>
      <c r="G16" s="9">
        <v>13</v>
      </c>
      <c r="H16" s="9">
        <v>9</v>
      </c>
      <c r="I16" s="9">
        <v>12</v>
      </c>
      <c r="J16" s="9">
        <v>7</v>
      </c>
      <c r="K16" s="9">
        <v>10</v>
      </c>
      <c r="L16" s="9">
        <v>6</v>
      </c>
      <c r="M16" s="9">
        <v>0</v>
      </c>
      <c r="N16" s="9">
        <v>0</v>
      </c>
      <c r="O16" s="9">
        <v>80</v>
      </c>
      <c r="P16" s="9">
        <v>459</v>
      </c>
      <c r="Q16" s="11">
        <v>71.72</v>
      </c>
    </row>
    <row r="17" spans="1:17" ht="15" customHeight="1" x14ac:dyDescent="0.2">
      <c r="A17" s="24">
        <v>8</v>
      </c>
      <c r="B17" s="25" t="s">
        <v>37</v>
      </c>
      <c r="C17" s="9">
        <v>38</v>
      </c>
      <c r="D17" s="9">
        <v>38</v>
      </c>
      <c r="E17" s="10">
        <v>100</v>
      </c>
      <c r="F17" s="9">
        <v>10</v>
      </c>
      <c r="G17" s="9">
        <v>5</v>
      </c>
      <c r="H17" s="9">
        <v>5</v>
      </c>
      <c r="I17" s="9">
        <v>8</v>
      </c>
      <c r="J17" s="9">
        <v>5</v>
      </c>
      <c r="K17" s="9">
        <v>3</v>
      </c>
      <c r="L17" s="9">
        <v>2</v>
      </c>
      <c r="M17" s="9">
        <v>0</v>
      </c>
      <c r="N17" s="9">
        <v>0</v>
      </c>
      <c r="O17" s="9">
        <v>38</v>
      </c>
      <c r="P17" s="9">
        <v>218</v>
      </c>
      <c r="Q17" s="11">
        <v>71.709999999999994</v>
      </c>
    </row>
    <row r="18" spans="1:17" ht="15" customHeight="1" x14ac:dyDescent="0.2">
      <c r="A18" s="24">
        <v>9</v>
      </c>
      <c r="B18" s="25" t="s">
        <v>18</v>
      </c>
      <c r="C18" s="9">
        <v>64</v>
      </c>
      <c r="D18" s="9">
        <v>64</v>
      </c>
      <c r="E18" s="10">
        <v>100</v>
      </c>
      <c r="F18" s="9">
        <v>11</v>
      </c>
      <c r="G18" s="9">
        <v>9</v>
      </c>
      <c r="H18" s="9">
        <v>13</v>
      </c>
      <c r="I18" s="9">
        <v>18</v>
      </c>
      <c r="J18" s="9">
        <v>8</v>
      </c>
      <c r="K18" s="9">
        <v>2</v>
      </c>
      <c r="L18" s="9">
        <v>3</v>
      </c>
      <c r="M18" s="9">
        <v>0</v>
      </c>
      <c r="N18" s="9">
        <v>0</v>
      </c>
      <c r="O18" s="9">
        <v>64</v>
      </c>
      <c r="P18" s="9">
        <v>363</v>
      </c>
      <c r="Q18" s="11">
        <v>70.900000000000006</v>
      </c>
    </row>
    <row r="19" spans="1:17" ht="15" customHeight="1" x14ac:dyDescent="0.2">
      <c r="A19" s="24">
        <v>10</v>
      </c>
      <c r="B19" s="25" t="s">
        <v>23</v>
      </c>
      <c r="C19" s="9">
        <v>35</v>
      </c>
      <c r="D19" s="9">
        <v>35</v>
      </c>
      <c r="E19" s="10">
        <v>100</v>
      </c>
      <c r="F19" s="9">
        <v>7</v>
      </c>
      <c r="G19" s="9">
        <v>5</v>
      </c>
      <c r="H19" s="9">
        <v>8</v>
      </c>
      <c r="I19" s="9">
        <v>6</v>
      </c>
      <c r="J19" s="9">
        <v>4</v>
      </c>
      <c r="K19" s="9">
        <v>4</v>
      </c>
      <c r="L19" s="9">
        <v>0</v>
      </c>
      <c r="M19" s="9">
        <v>1</v>
      </c>
      <c r="N19" s="9">
        <v>0</v>
      </c>
      <c r="O19" s="9">
        <v>35</v>
      </c>
      <c r="P19" s="9">
        <v>198</v>
      </c>
      <c r="Q19" s="11">
        <v>70.709999999999994</v>
      </c>
    </row>
    <row r="20" spans="1:17" ht="15" customHeight="1" x14ac:dyDescent="0.2">
      <c r="A20" s="24">
        <v>11</v>
      </c>
      <c r="B20" s="25" t="s">
        <v>39</v>
      </c>
      <c r="C20" s="9">
        <v>81</v>
      </c>
      <c r="D20" s="9">
        <v>81</v>
      </c>
      <c r="E20" s="10">
        <v>100</v>
      </c>
      <c r="F20" s="9">
        <v>13</v>
      </c>
      <c r="G20" s="9">
        <v>12</v>
      </c>
      <c r="H20" s="9">
        <v>13</v>
      </c>
      <c r="I20" s="9">
        <v>12</v>
      </c>
      <c r="J20" s="9">
        <v>20</v>
      </c>
      <c r="K20" s="9">
        <v>5</v>
      </c>
      <c r="L20" s="9">
        <v>5</v>
      </c>
      <c r="M20" s="9">
        <v>1</v>
      </c>
      <c r="N20" s="9">
        <v>0</v>
      </c>
      <c r="O20" s="9">
        <v>81</v>
      </c>
      <c r="P20" s="9">
        <v>432</v>
      </c>
      <c r="Q20" s="11">
        <v>66.67</v>
      </c>
    </row>
    <row r="21" spans="1:17" ht="15" customHeight="1" x14ac:dyDescent="0.2">
      <c r="A21" s="24">
        <v>12</v>
      </c>
      <c r="B21" s="25" t="s">
        <v>38</v>
      </c>
      <c r="C21" s="9">
        <v>67</v>
      </c>
      <c r="D21" s="9">
        <v>67</v>
      </c>
      <c r="E21" s="10">
        <v>100</v>
      </c>
      <c r="F21" s="9">
        <v>9</v>
      </c>
      <c r="G21" s="9">
        <v>10</v>
      </c>
      <c r="H21" s="9">
        <v>14</v>
      </c>
      <c r="I21" s="9">
        <v>8</v>
      </c>
      <c r="J21" s="9">
        <v>13</v>
      </c>
      <c r="K21" s="9">
        <v>9</v>
      </c>
      <c r="L21" s="9">
        <v>4</v>
      </c>
      <c r="M21" s="9">
        <v>0</v>
      </c>
      <c r="N21" s="9">
        <v>0</v>
      </c>
      <c r="O21" s="9">
        <v>67</v>
      </c>
      <c r="P21" s="9">
        <v>353</v>
      </c>
      <c r="Q21" s="11">
        <v>65.86</v>
      </c>
    </row>
    <row r="22" spans="1:17" ht="15" customHeight="1" x14ac:dyDescent="0.2">
      <c r="A22" s="24">
        <v>13</v>
      </c>
      <c r="B22" s="25" t="s">
        <v>27</v>
      </c>
      <c r="C22" s="9">
        <v>144</v>
      </c>
      <c r="D22" s="9">
        <v>144</v>
      </c>
      <c r="E22" s="10">
        <v>100</v>
      </c>
      <c r="F22" s="9">
        <v>21</v>
      </c>
      <c r="G22" s="9">
        <v>22</v>
      </c>
      <c r="H22" s="9">
        <v>22</v>
      </c>
      <c r="I22" s="9">
        <v>29</v>
      </c>
      <c r="J22" s="9">
        <v>19</v>
      </c>
      <c r="K22" s="9">
        <v>19</v>
      </c>
      <c r="L22" s="9">
        <v>9</v>
      </c>
      <c r="M22" s="9">
        <v>3</v>
      </c>
      <c r="N22" s="9">
        <v>0</v>
      </c>
      <c r="O22" s="9">
        <v>144</v>
      </c>
      <c r="P22" s="9">
        <v>753</v>
      </c>
      <c r="Q22" s="11">
        <v>65.36</v>
      </c>
    </row>
    <row r="23" spans="1:17" ht="15" customHeight="1" x14ac:dyDescent="0.2">
      <c r="A23" s="24">
        <v>14</v>
      </c>
      <c r="B23" s="25" t="s">
        <v>21</v>
      </c>
      <c r="C23" s="9">
        <v>43</v>
      </c>
      <c r="D23" s="9">
        <v>43</v>
      </c>
      <c r="E23" s="10">
        <v>100</v>
      </c>
      <c r="F23" s="9">
        <v>6</v>
      </c>
      <c r="G23" s="9">
        <v>5</v>
      </c>
      <c r="H23" s="9">
        <v>9</v>
      </c>
      <c r="I23" s="9">
        <v>6</v>
      </c>
      <c r="J23" s="9">
        <v>9</v>
      </c>
      <c r="K23" s="9">
        <v>4</v>
      </c>
      <c r="L23" s="9">
        <v>4</v>
      </c>
      <c r="M23" s="9">
        <v>0</v>
      </c>
      <c r="N23" s="9">
        <v>0</v>
      </c>
      <c r="O23" s="9">
        <v>43</v>
      </c>
      <c r="P23" s="9">
        <v>223</v>
      </c>
      <c r="Q23" s="11">
        <v>64.83</v>
      </c>
    </row>
    <row r="24" spans="1:17" ht="15" customHeight="1" x14ac:dyDescent="0.2">
      <c r="A24" s="24">
        <v>15</v>
      </c>
      <c r="B24" s="25" t="s">
        <v>42</v>
      </c>
      <c r="C24" s="9">
        <v>120</v>
      </c>
      <c r="D24" s="9">
        <v>120</v>
      </c>
      <c r="E24" s="10">
        <v>100</v>
      </c>
      <c r="F24" s="9">
        <v>14</v>
      </c>
      <c r="G24" s="9">
        <v>22</v>
      </c>
      <c r="H24" s="9">
        <v>19</v>
      </c>
      <c r="I24" s="9">
        <v>11</v>
      </c>
      <c r="J24" s="9">
        <v>27</v>
      </c>
      <c r="K24" s="9">
        <v>14</v>
      </c>
      <c r="L24" s="9">
        <v>7</v>
      </c>
      <c r="M24" s="9">
        <v>6</v>
      </c>
      <c r="N24" s="9">
        <v>0</v>
      </c>
      <c r="O24" s="9">
        <v>120</v>
      </c>
      <c r="P24" s="9">
        <v>605</v>
      </c>
      <c r="Q24" s="11">
        <v>63.02</v>
      </c>
    </row>
    <row r="25" spans="1:17" ht="15" customHeight="1" x14ac:dyDescent="0.2">
      <c r="A25" s="24">
        <v>16</v>
      </c>
      <c r="B25" s="25" t="s">
        <v>35</v>
      </c>
      <c r="C25" s="9">
        <v>41</v>
      </c>
      <c r="D25" s="9">
        <v>41</v>
      </c>
      <c r="E25" s="10">
        <v>100</v>
      </c>
      <c r="F25" s="9">
        <v>8</v>
      </c>
      <c r="G25" s="9">
        <v>3</v>
      </c>
      <c r="H25" s="9">
        <v>6</v>
      </c>
      <c r="I25" s="9">
        <v>5</v>
      </c>
      <c r="J25" s="9">
        <v>7</v>
      </c>
      <c r="K25" s="9">
        <v>6</v>
      </c>
      <c r="L25" s="9">
        <v>6</v>
      </c>
      <c r="M25" s="9">
        <v>0</v>
      </c>
      <c r="N25" s="9">
        <v>0</v>
      </c>
      <c r="O25" s="9">
        <v>41</v>
      </c>
      <c r="P25" s="9">
        <v>204</v>
      </c>
      <c r="Q25" s="11">
        <v>62.2</v>
      </c>
    </row>
    <row r="26" spans="1:17" ht="15" customHeight="1" x14ac:dyDescent="0.2">
      <c r="A26" s="24">
        <v>17</v>
      </c>
      <c r="B26" s="25" t="s">
        <v>26</v>
      </c>
      <c r="C26" s="9">
        <v>73</v>
      </c>
      <c r="D26" s="9">
        <v>73</v>
      </c>
      <c r="E26" s="10">
        <v>100</v>
      </c>
      <c r="F26" s="9">
        <v>15</v>
      </c>
      <c r="G26" s="9">
        <v>4</v>
      </c>
      <c r="H26" s="9">
        <v>7</v>
      </c>
      <c r="I26" s="9">
        <v>10</v>
      </c>
      <c r="J26" s="9">
        <v>17</v>
      </c>
      <c r="K26" s="9">
        <v>15</v>
      </c>
      <c r="L26" s="9">
        <v>5</v>
      </c>
      <c r="M26" s="9">
        <v>0</v>
      </c>
      <c r="N26" s="9">
        <v>0</v>
      </c>
      <c r="O26" s="9">
        <v>73</v>
      </c>
      <c r="P26" s="9">
        <v>363</v>
      </c>
      <c r="Q26" s="11">
        <v>62.16</v>
      </c>
    </row>
    <row r="27" spans="1:17" ht="15" customHeight="1" x14ac:dyDescent="0.2">
      <c r="A27" s="24">
        <v>18</v>
      </c>
      <c r="B27" s="25" t="s">
        <v>34</v>
      </c>
      <c r="C27" s="9">
        <v>94</v>
      </c>
      <c r="D27" s="9">
        <v>94</v>
      </c>
      <c r="E27" s="10">
        <v>100</v>
      </c>
      <c r="F27" s="9">
        <v>14</v>
      </c>
      <c r="G27" s="9">
        <v>15</v>
      </c>
      <c r="H27" s="9">
        <v>14</v>
      </c>
      <c r="I27" s="9">
        <v>9</v>
      </c>
      <c r="J27" s="9">
        <v>13</v>
      </c>
      <c r="K27" s="9">
        <v>12</v>
      </c>
      <c r="L27" s="9">
        <v>15</v>
      </c>
      <c r="M27" s="9">
        <v>2</v>
      </c>
      <c r="N27" s="9">
        <v>0</v>
      </c>
      <c r="O27" s="9">
        <v>94</v>
      </c>
      <c r="P27" s="9">
        <v>466</v>
      </c>
      <c r="Q27" s="11">
        <v>61.97</v>
      </c>
    </row>
    <row r="28" spans="1:17" ht="15" customHeight="1" x14ac:dyDescent="0.2">
      <c r="A28" s="24">
        <v>19</v>
      </c>
      <c r="B28" s="25" t="s">
        <v>17</v>
      </c>
      <c r="C28" s="9">
        <v>39</v>
      </c>
      <c r="D28" s="9">
        <v>39</v>
      </c>
      <c r="E28" s="10">
        <v>100</v>
      </c>
      <c r="F28" s="9">
        <v>4</v>
      </c>
      <c r="G28" s="9">
        <v>5</v>
      </c>
      <c r="H28" s="9">
        <v>5</v>
      </c>
      <c r="I28" s="9">
        <v>7</v>
      </c>
      <c r="J28" s="9">
        <v>8</v>
      </c>
      <c r="K28" s="9">
        <v>4</v>
      </c>
      <c r="L28" s="9">
        <v>4</v>
      </c>
      <c r="M28" s="9">
        <v>2</v>
      </c>
      <c r="N28" s="9">
        <v>0</v>
      </c>
      <c r="O28" s="9">
        <v>39</v>
      </c>
      <c r="P28" s="9">
        <v>186</v>
      </c>
      <c r="Q28" s="11">
        <v>59.62</v>
      </c>
    </row>
    <row r="29" spans="1:17" ht="15" customHeight="1" x14ac:dyDescent="0.2">
      <c r="A29" s="24">
        <v>20</v>
      </c>
      <c r="B29" s="25" t="s">
        <v>41</v>
      </c>
      <c r="C29" s="9">
        <v>96</v>
      </c>
      <c r="D29" s="9">
        <v>96</v>
      </c>
      <c r="E29" s="10">
        <v>100</v>
      </c>
      <c r="F29" s="9">
        <v>10</v>
      </c>
      <c r="G29" s="9">
        <v>8</v>
      </c>
      <c r="H29" s="9">
        <v>13</v>
      </c>
      <c r="I29" s="9">
        <v>20</v>
      </c>
      <c r="J29" s="9">
        <v>15</v>
      </c>
      <c r="K29" s="9">
        <v>17</v>
      </c>
      <c r="L29" s="9">
        <v>11</v>
      </c>
      <c r="M29" s="9">
        <v>2</v>
      </c>
      <c r="N29" s="9">
        <v>0</v>
      </c>
      <c r="O29" s="9">
        <v>96</v>
      </c>
      <c r="P29" s="9">
        <v>449</v>
      </c>
      <c r="Q29" s="11">
        <v>58.46</v>
      </c>
    </row>
    <row r="30" spans="1:17" ht="15" customHeight="1" x14ac:dyDescent="0.2">
      <c r="A30" s="24">
        <v>21</v>
      </c>
      <c r="B30" s="25" t="s">
        <v>25</v>
      </c>
      <c r="C30" s="9">
        <v>72</v>
      </c>
      <c r="D30" s="9">
        <v>72</v>
      </c>
      <c r="E30" s="10">
        <v>100</v>
      </c>
      <c r="F30" s="9">
        <v>10</v>
      </c>
      <c r="G30" s="9">
        <v>3</v>
      </c>
      <c r="H30" s="9">
        <v>12</v>
      </c>
      <c r="I30" s="9">
        <v>10</v>
      </c>
      <c r="J30" s="9">
        <v>15</v>
      </c>
      <c r="K30" s="9">
        <v>9</v>
      </c>
      <c r="L30" s="9">
        <v>13</v>
      </c>
      <c r="M30" s="9">
        <v>0</v>
      </c>
      <c r="N30" s="9">
        <v>0</v>
      </c>
      <c r="O30" s="9">
        <v>72</v>
      </c>
      <c r="P30" s="9">
        <v>336</v>
      </c>
      <c r="Q30" s="11">
        <v>58.33</v>
      </c>
    </row>
    <row r="31" spans="1:17" ht="15" customHeight="1" x14ac:dyDescent="0.2">
      <c r="A31" s="24">
        <v>22</v>
      </c>
      <c r="B31" s="25" t="s">
        <v>40</v>
      </c>
      <c r="C31" s="9">
        <v>95</v>
      </c>
      <c r="D31" s="9">
        <v>95</v>
      </c>
      <c r="E31" s="10">
        <v>100</v>
      </c>
      <c r="F31" s="9">
        <v>5</v>
      </c>
      <c r="G31" s="9">
        <v>11</v>
      </c>
      <c r="H31" s="9">
        <v>15</v>
      </c>
      <c r="I31" s="9">
        <v>14</v>
      </c>
      <c r="J31" s="9">
        <v>24</v>
      </c>
      <c r="K31" s="9">
        <v>15</v>
      </c>
      <c r="L31" s="9">
        <v>10</v>
      </c>
      <c r="M31" s="9">
        <v>1</v>
      </c>
      <c r="N31" s="9">
        <v>0</v>
      </c>
      <c r="O31" s="9">
        <v>95</v>
      </c>
      <c r="P31" s="9">
        <v>439</v>
      </c>
      <c r="Q31" s="11">
        <v>57.76</v>
      </c>
    </row>
    <row r="32" spans="1:17" ht="15" customHeight="1" x14ac:dyDescent="0.2">
      <c r="A32" s="24">
        <v>23</v>
      </c>
      <c r="B32" s="25" t="s">
        <v>24</v>
      </c>
      <c r="C32" s="9">
        <v>70</v>
      </c>
      <c r="D32" s="9">
        <v>70</v>
      </c>
      <c r="E32" s="10">
        <v>100</v>
      </c>
      <c r="F32" s="9">
        <v>4</v>
      </c>
      <c r="G32" s="9">
        <v>9</v>
      </c>
      <c r="H32" s="9">
        <v>10</v>
      </c>
      <c r="I32" s="9">
        <v>6</v>
      </c>
      <c r="J32" s="9">
        <v>13</v>
      </c>
      <c r="K32" s="9">
        <v>21</v>
      </c>
      <c r="L32" s="9">
        <v>6</v>
      </c>
      <c r="M32" s="9">
        <v>1</v>
      </c>
      <c r="N32" s="9">
        <v>0</v>
      </c>
      <c r="O32" s="9">
        <v>70</v>
      </c>
      <c r="P32" s="9">
        <v>313</v>
      </c>
      <c r="Q32" s="11">
        <v>55.89</v>
      </c>
    </row>
    <row r="33" spans="1:22" ht="15" customHeight="1" x14ac:dyDescent="0.2">
      <c r="A33" s="24">
        <v>24</v>
      </c>
      <c r="B33" s="25" t="s">
        <v>32</v>
      </c>
      <c r="C33" s="9">
        <v>147</v>
      </c>
      <c r="D33" s="9">
        <v>147</v>
      </c>
      <c r="E33" s="10">
        <v>100</v>
      </c>
      <c r="F33" s="9">
        <v>6</v>
      </c>
      <c r="G33" s="9">
        <v>14</v>
      </c>
      <c r="H33" s="9">
        <v>21</v>
      </c>
      <c r="I33" s="9">
        <v>27</v>
      </c>
      <c r="J33" s="9">
        <v>29</v>
      </c>
      <c r="K33" s="9">
        <v>22</v>
      </c>
      <c r="L33" s="9">
        <v>21</v>
      </c>
      <c r="M33" s="9">
        <v>7</v>
      </c>
      <c r="N33" s="9">
        <v>0</v>
      </c>
      <c r="O33" s="9">
        <v>147</v>
      </c>
      <c r="P33" s="9">
        <v>638</v>
      </c>
      <c r="Q33" s="11">
        <v>54.25</v>
      </c>
    </row>
    <row r="34" spans="1:22" ht="15" customHeight="1" x14ac:dyDescent="0.2">
      <c r="A34" s="24">
        <v>25</v>
      </c>
      <c r="B34" s="25" t="s">
        <v>43</v>
      </c>
      <c r="C34" s="9">
        <v>123</v>
      </c>
      <c r="D34" s="9">
        <v>123</v>
      </c>
      <c r="E34" s="10">
        <v>100</v>
      </c>
      <c r="F34" s="9">
        <v>7</v>
      </c>
      <c r="G34" s="9">
        <v>9</v>
      </c>
      <c r="H34" s="9">
        <v>16</v>
      </c>
      <c r="I34" s="9">
        <v>16</v>
      </c>
      <c r="J34" s="9">
        <v>26</v>
      </c>
      <c r="K34" s="9">
        <v>20</v>
      </c>
      <c r="L34" s="9">
        <v>27</v>
      </c>
      <c r="M34" s="9">
        <v>2</v>
      </c>
      <c r="N34" s="9">
        <v>0</v>
      </c>
      <c r="O34" s="9">
        <v>123</v>
      </c>
      <c r="P34" s="9">
        <v>515</v>
      </c>
      <c r="Q34" s="11">
        <v>52.34</v>
      </c>
    </row>
    <row r="35" spans="1:22" ht="15" customHeight="1" x14ac:dyDescent="0.2">
      <c r="A35" s="24">
        <v>26</v>
      </c>
      <c r="B35" s="25" t="s">
        <v>30</v>
      </c>
      <c r="C35" s="9">
        <v>77</v>
      </c>
      <c r="D35" s="9">
        <v>77</v>
      </c>
      <c r="E35" s="10">
        <v>100</v>
      </c>
      <c r="F35" s="9">
        <v>6</v>
      </c>
      <c r="G35" s="9">
        <v>6</v>
      </c>
      <c r="H35" s="9">
        <v>4</v>
      </c>
      <c r="I35" s="9">
        <v>12</v>
      </c>
      <c r="J35" s="9">
        <v>14</v>
      </c>
      <c r="K35" s="9">
        <v>16</v>
      </c>
      <c r="L35" s="9">
        <v>16</v>
      </c>
      <c r="M35" s="9">
        <v>3</v>
      </c>
      <c r="N35" s="9">
        <v>0</v>
      </c>
      <c r="O35" s="9">
        <v>77</v>
      </c>
      <c r="P35" s="9">
        <v>313</v>
      </c>
      <c r="Q35" s="11">
        <v>50.81</v>
      </c>
    </row>
    <row r="36" spans="1:22" ht="15" customHeight="1" x14ac:dyDescent="0.2">
      <c r="A36" s="24">
        <v>27</v>
      </c>
      <c r="B36" s="25" t="s">
        <v>29</v>
      </c>
      <c r="C36" s="9">
        <v>61</v>
      </c>
      <c r="D36" s="9">
        <v>61</v>
      </c>
      <c r="E36" s="10">
        <v>100</v>
      </c>
      <c r="F36" s="9">
        <v>4</v>
      </c>
      <c r="G36" s="9">
        <v>4</v>
      </c>
      <c r="H36" s="9">
        <v>8</v>
      </c>
      <c r="I36" s="9">
        <v>12</v>
      </c>
      <c r="J36" s="9">
        <v>4</v>
      </c>
      <c r="K36" s="9">
        <v>12</v>
      </c>
      <c r="L36" s="9">
        <v>9</v>
      </c>
      <c r="M36" s="9">
        <v>8</v>
      </c>
      <c r="N36" s="9">
        <v>0</v>
      </c>
      <c r="O36" s="9">
        <v>61</v>
      </c>
      <c r="P36" s="9">
        <v>246</v>
      </c>
      <c r="Q36" s="11">
        <v>50.41</v>
      </c>
    </row>
    <row r="37" spans="1:22" ht="15" customHeight="1" x14ac:dyDescent="0.2">
      <c r="A37" s="24">
        <v>28</v>
      </c>
      <c r="B37" s="25" t="s">
        <v>31</v>
      </c>
      <c r="C37" s="9">
        <v>31</v>
      </c>
      <c r="D37" s="9">
        <v>31</v>
      </c>
      <c r="E37" s="10">
        <v>100</v>
      </c>
      <c r="F37" s="9">
        <v>1</v>
      </c>
      <c r="G37" s="9">
        <v>3</v>
      </c>
      <c r="H37" s="9">
        <v>1</v>
      </c>
      <c r="I37" s="9">
        <v>4</v>
      </c>
      <c r="J37" s="9">
        <v>6</v>
      </c>
      <c r="K37" s="9">
        <v>6</v>
      </c>
      <c r="L37" s="9">
        <v>6</v>
      </c>
      <c r="M37" s="9">
        <v>4</v>
      </c>
      <c r="N37" s="9">
        <v>0</v>
      </c>
      <c r="O37" s="9">
        <v>31</v>
      </c>
      <c r="P37" s="9">
        <v>113</v>
      </c>
      <c r="Q37" s="11">
        <v>45.56</v>
      </c>
    </row>
    <row r="38" spans="1:22" ht="20.100000000000001" customHeight="1" x14ac:dyDescent="0.2">
      <c r="A38" s="62" t="s">
        <v>15</v>
      </c>
      <c r="B38" s="63"/>
      <c r="C38" s="26">
        <f>SUM(C10:C37)</f>
        <v>2323</v>
      </c>
      <c r="D38" s="26">
        <f>SUM(D10:D37)</f>
        <v>2323</v>
      </c>
      <c r="E38" s="27">
        <f>IF(C38&gt;0,ROUND((D38/C38)*100,2),0)</f>
        <v>100</v>
      </c>
      <c r="F38" s="26">
        <f t="shared" ref="F38:P38" si="0">SUM(F10:F37)</f>
        <v>364</v>
      </c>
      <c r="G38" s="26">
        <f t="shared" si="0"/>
        <v>321</v>
      </c>
      <c r="H38" s="26">
        <f t="shared" si="0"/>
        <v>368</v>
      </c>
      <c r="I38" s="26">
        <f t="shared" si="0"/>
        <v>360</v>
      </c>
      <c r="J38" s="26">
        <f t="shared" si="0"/>
        <v>370</v>
      </c>
      <c r="K38" s="26">
        <f t="shared" si="0"/>
        <v>281</v>
      </c>
      <c r="L38" s="26">
        <f t="shared" si="0"/>
        <v>214</v>
      </c>
      <c r="M38" s="26">
        <f t="shared" si="0"/>
        <v>45</v>
      </c>
      <c r="N38" s="26">
        <f t="shared" si="0"/>
        <v>0</v>
      </c>
      <c r="O38" s="26">
        <f t="shared" si="0"/>
        <v>2323</v>
      </c>
      <c r="P38" s="26">
        <f t="shared" si="0"/>
        <v>11963</v>
      </c>
      <c r="Q38" s="28">
        <f>IF(C38&gt;0,ROUND((P38/C38)*12.5,2),0)</f>
        <v>64.37</v>
      </c>
    </row>
    <row r="39" spans="1:22" ht="20.100000000000001" customHeight="1" x14ac:dyDescent="0.2">
      <c r="A39" s="64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1:22" s="18" customFormat="1" ht="20.100000000000001" customHeight="1" x14ac:dyDescent="0.2">
      <c r="A40" s="12"/>
      <c r="B40" s="13" t="s">
        <v>51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5"/>
      <c r="R40" s="16"/>
      <c r="S40" s="17"/>
      <c r="T40" s="16"/>
      <c r="U40" s="16"/>
      <c r="V40" s="16"/>
    </row>
    <row r="41" spans="1:22" s="18" customFormat="1" ht="20.100000000000001" customHeight="1" x14ac:dyDescent="0.2">
      <c r="A41" s="55">
        <v>44029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16"/>
      <c r="S41" s="17"/>
      <c r="T41" s="16"/>
      <c r="U41" s="16"/>
      <c r="V41" s="16"/>
    </row>
    <row r="42" spans="1:22" s="18" customFormat="1" ht="20.100000000000001" customHeight="1" x14ac:dyDescent="0.2">
      <c r="A42" s="12"/>
      <c r="B42" s="19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4"/>
      <c r="Q42" s="15"/>
      <c r="R42" s="16"/>
      <c r="S42" s="17"/>
      <c r="T42" s="16"/>
      <c r="U42" s="16"/>
      <c r="V42" s="16"/>
    </row>
    <row r="43" spans="1:22" s="18" customFormat="1" ht="20.100000000000001" customHeight="1" thickBo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1"/>
      <c r="R43" s="16"/>
      <c r="S43" s="17"/>
      <c r="T43" s="16"/>
      <c r="U43" s="16"/>
      <c r="V43" s="16"/>
    </row>
    <row r="1024" spans="1:22" ht="24.95" customHeight="1" x14ac:dyDescent="0.2">
      <c r="A1024" s="21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</row>
    <row r="1025" spans="1:22" ht="24.95" customHeight="1" x14ac:dyDescent="0.2">
      <c r="A1025" s="23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</row>
    <row r="1026" spans="1:22" ht="24.95" customHeight="1" x14ac:dyDescent="0.2">
      <c r="A1026" s="23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</row>
    <row r="1027" spans="1:22" ht="24.95" customHeight="1" x14ac:dyDescent="0.2">
      <c r="A1027" s="23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</row>
    <row r="1028" spans="1:22" ht="24.95" customHeight="1" x14ac:dyDescent="0.2">
      <c r="A1028" s="23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</row>
    <row r="1029" spans="1:22" ht="24.95" customHeight="1" x14ac:dyDescent="0.2">
      <c r="A1029" s="23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</row>
    <row r="1030" spans="1:22" ht="24.95" customHeight="1" x14ac:dyDescent="0.2">
      <c r="A1030" s="23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</row>
    <row r="1031" spans="1:22" ht="24.95" customHeight="1" x14ac:dyDescent="0.2">
      <c r="A1031" s="23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</row>
    <row r="1032" spans="1:22" ht="24.95" customHeight="1" x14ac:dyDescent="0.2">
      <c r="A1032" s="23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</row>
    <row r="1033" spans="1:22" ht="24.95" customHeight="1" x14ac:dyDescent="0.2">
      <c r="A1033" s="23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</row>
    <row r="1034" spans="1:22" ht="24.95" customHeight="1" x14ac:dyDescent="0.2">
      <c r="A1034" s="23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</row>
    <row r="1035" spans="1:22" ht="24.95" customHeight="1" x14ac:dyDescent="0.2">
      <c r="A1035" s="23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</row>
    <row r="1036" spans="1:22" ht="24.95" customHeight="1" x14ac:dyDescent="0.2">
      <c r="A1036" s="23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</row>
    <row r="1037" spans="1:22" ht="24.95" customHeight="1" x14ac:dyDescent="0.2">
      <c r="A1037" s="23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</row>
    <row r="1038" spans="1:22" ht="24.95" customHeight="1" x14ac:dyDescent="0.2">
      <c r="A1038" s="23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</row>
    <row r="1039" spans="1:22" ht="24.95" customHeight="1" x14ac:dyDescent="0.2">
      <c r="A1039" s="23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</row>
    <row r="1040" spans="1:22" ht="24.95" customHeight="1" x14ac:dyDescent="0.2">
      <c r="A1040" s="23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</row>
    <row r="1041" spans="1:22" ht="24.95" customHeight="1" x14ac:dyDescent="0.2">
      <c r="A1041" s="23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</row>
    <row r="1042" spans="1:22" ht="24.95" customHeight="1" x14ac:dyDescent="0.2">
      <c r="A1042" s="23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</row>
    <row r="1043" spans="1:22" ht="24.95" customHeight="1" x14ac:dyDescent="0.2">
      <c r="A1043" s="23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</row>
  </sheetData>
  <sheetProtection algorithmName="SHA-512" hashValue="qB6bEEf4O+ftJZIEztzeA8EFFq4eIrSp4AlCfXOqBe8iRLkmXgiZj5ryeSRQ2iCTchJ2iWLu7WXh+ih9urPBDw==" saltValue="mfiU+EMQnNYNCTo98Xbr2Q==" spinCount="100000" sheet="1" objects="1" scenarios="1"/>
  <mergeCells count="28">
    <mergeCell ref="A6:Q6"/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3:Q43"/>
    <mergeCell ref="J8:J9"/>
    <mergeCell ref="K8:K9"/>
    <mergeCell ref="L8:L9"/>
    <mergeCell ref="M8:M9"/>
    <mergeCell ref="N8:N9"/>
    <mergeCell ref="O8:O9"/>
    <mergeCell ref="P8:P9"/>
    <mergeCell ref="Q8:Q9"/>
    <mergeCell ref="A38:B38"/>
    <mergeCell ref="A39:Q39"/>
    <mergeCell ref="A41:Q41"/>
  </mergeCells>
  <conditionalFormatting sqref="Q10:Q37">
    <cfRule type="cellIs" dxfId="3" priority="757" operator="lessThan">
      <formula>$Q$38</formula>
    </cfRule>
    <cfRule type="cellIs" dxfId="2" priority="758" operator="greaterThanOrEqual">
      <formula>$Q$38</formula>
    </cfRule>
  </conditionalFormatting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36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V1016"/>
  <sheetViews>
    <sheetView showGridLines="0" workbookViewId="0">
      <pane xSplit="17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activeCell="A2" sqref="A2:Q2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15" width="7.7109375" style="2" customWidth="1"/>
    <col min="16" max="17" width="7.7109375" style="1" customWidth="1"/>
    <col min="18" max="18" width="6.7109375" style="1" customWidth="1"/>
    <col min="19" max="19" width="6.7109375" style="2" customWidth="1"/>
    <col min="20" max="22" width="6.7109375" style="1" customWidth="1"/>
    <col min="23" max="27" width="25.7109375" style="3" customWidth="1"/>
    <col min="28" max="16384" width="9.140625" style="3"/>
  </cols>
  <sheetData>
    <row r="1" spans="1:22" ht="20.100000000000001" customHeight="1" x14ac:dyDescent="0.2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2" ht="20.100000000000001" customHeight="1" x14ac:dyDescent="0.2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4"/>
      <c r="S2" s="4"/>
      <c r="T2" s="4"/>
      <c r="U2" s="4"/>
      <c r="V2" s="4"/>
    </row>
    <row r="3" spans="1:22" ht="20.100000000000001" customHeight="1" x14ac:dyDescent="0.2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5"/>
      <c r="S3" s="5"/>
      <c r="T3" s="5"/>
      <c r="U3" s="5"/>
      <c r="V3" s="5"/>
    </row>
    <row r="4" spans="1:22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"/>
      <c r="S4" s="5"/>
      <c r="T4" s="5"/>
      <c r="U4" s="5"/>
      <c r="V4" s="5"/>
    </row>
    <row r="5" spans="1:22" ht="20.100000000000001" customHeight="1" x14ac:dyDescent="0.2">
      <c r="A5" s="41" t="s">
        <v>59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6"/>
      <c r="S5" s="6"/>
      <c r="T5" s="6"/>
      <c r="U5" s="6"/>
      <c r="V5" s="6"/>
    </row>
    <row r="6" spans="1:22" ht="20.100000000000001" customHeight="1" x14ac:dyDescent="0.2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7"/>
      <c r="S6" s="7"/>
      <c r="T6" s="7"/>
      <c r="U6" s="7"/>
      <c r="V6" s="7"/>
    </row>
    <row r="7" spans="1:22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7"/>
      <c r="S7" s="7"/>
      <c r="T7" s="8"/>
      <c r="U7" s="7"/>
      <c r="V7" s="7"/>
    </row>
    <row r="8" spans="1:22" ht="15" customHeight="1" x14ac:dyDescent="0.2">
      <c r="A8" s="48"/>
      <c r="B8" s="50" t="s">
        <v>49</v>
      </c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13</v>
      </c>
      <c r="Q8" s="53" t="s">
        <v>14</v>
      </c>
    </row>
    <row r="9" spans="1:22" ht="15" customHeight="1" x14ac:dyDescent="0.2">
      <c r="A9" s="49"/>
      <c r="B9" s="5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</row>
    <row r="10" spans="1:22" ht="15" customHeight="1" x14ac:dyDescent="0.2">
      <c r="A10" s="24">
        <v>1</v>
      </c>
      <c r="B10" s="25" t="s">
        <v>39</v>
      </c>
      <c r="C10" s="9">
        <v>81</v>
      </c>
      <c r="D10" s="9">
        <v>81</v>
      </c>
      <c r="E10" s="10">
        <v>100</v>
      </c>
      <c r="F10" s="9">
        <v>5</v>
      </c>
      <c r="G10" s="9">
        <v>12</v>
      </c>
      <c r="H10" s="9">
        <v>9</v>
      </c>
      <c r="I10" s="9">
        <v>13</v>
      </c>
      <c r="J10" s="9">
        <v>15</v>
      </c>
      <c r="K10" s="9">
        <v>12</v>
      </c>
      <c r="L10" s="9">
        <v>9</v>
      </c>
      <c r="M10" s="9">
        <v>6</v>
      </c>
      <c r="N10" s="9">
        <v>0</v>
      </c>
      <c r="O10" s="9">
        <v>81</v>
      </c>
      <c r="P10" s="9">
        <v>363</v>
      </c>
      <c r="Q10" s="11">
        <v>56.02</v>
      </c>
    </row>
    <row r="11" spans="1:22" ht="20.100000000000001" customHeight="1" x14ac:dyDescent="0.2">
      <c r="A11" s="62" t="s">
        <v>15</v>
      </c>
      <c r="B11" s="63"/>
      <c r="C11" s="26">
        <f>SUM(C10:C10)</f>
        <v>81</v>
      </c>
      <c r="D11" s="26">
        <f>SUM(D10:D10)</f>
        <v>81</v>
      </c>
      <c r="E11" s="27">
        <f>IF(C11&gt;0,ROUND((D11/C11)*100,2),0)</f>
        <v>100</v>
      </c>
      <c r="F11" s="26">
        <f t="shared" ref="F11:P11" si="0">SUM(F10:F10)</f>
        <v>5</v>
      </c>
      <c r="G11" s="26">
        <f t="shared" si="0"/>
        <v>12</v>
      </c>
      <c r="H11" s="26">
        <f t="shared" si="0"/>
        <v>9</v>
      </c>
      <c r="I11" s="26">
        <f t="shared" si="0"/>
        <v>13</v>
      </c>
      <c r="J11" s="26">
        <f t="shared" si="0"/>
        <v>15</v>
      </c>
      <c r="K11" s="26">
        <f t="shared" si="0"/>
        <v>12</v>
      </c>
      <c r="L11" s="26">
        <f t="shared" si="0"/>
        <v>9</v>
      </c>
      <c r="M11" s="26">
        <f t="shared" si="0"/>
        <v>6</v>
      </c>
      <c r="N11" s="26">
        <f t="shared" si="0"/>
        <v>0</v>
      </c>
      <c r="O11" s="26">
        <f t="shared" si="0"/>
        <v>81</v>
      </c>
      <c r="P11" s="26">
        <f t="shared" si="0"/>
        <v>363</v>
      </c>
      <c r="Q11" s="28">
        <f>IF(C11&gt;0,ROUND((P11/C11)*12.5,2),0)</f>
        <v>56.02</v>
      </c>
    </row>
    <row r="12" spans="1:22" ht="20.100000000000001" customHeight="1" x14ac:dyDescent="0.2">
      <c r="A12" s="64" t="s">
        <v>50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22" s="18" customFormat="1" ht="20.100000000000001" customHeight="1" x14ac:dyDescent="0.2">
      <c r="A13" s="12"/>
      <c r="B13" s="13" t="s">
        <v>51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6"/>
      <c r="S13" s="17"/>
      <c r="T13" s="16"/>
      <c r="U13" s="16"/>
      <c r="V13" s="16"/>
    </row>
    <row r="14" spans="1:22" s="18" customFormat="1" ht="20.100000000000001" customHeight="1" x14ac:dyDescent="0.2">
      <c r="A14" s="55">
        <v>44029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16"/>
      <c r="S14" s="17"/>
      <c r="T14" s="16"/>
      <c r="U14" s="16"/>
      <c r="V14" s="16"/>
    </row>
    <row r="15" spans="1:22" s="18" customFormat="1" ht="20.100000000000001" customHeight="1" x14ac:dyDescent="0.2">
      <c r="A15" s="12"/>
      <c r="B15" s="19" t="s">
        <v>52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4"/>
      <c r="Q15" s="15"/>
      <c r="R15" s="16"/>
      <c r="S15" s="17"/>
      <c r="T15" s="16"/>
      <c r="U15" s="16"/>
      <c r="V15" s="16"/>
    </row>
    <row r="16" spans="1:22" s="18" customFormat="1" ht="20.100000000000001" customHeight="1" thickBo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61"/>
      <c r="R16" s="16"/>
      <c r="S16" s="17"/>
      <c r="T16" s="16"/>
      <c r="U16" s="16"/>
      <c r="V16" s="16"/>
    </row>
    <row r="997" spans="1:22" ht="24.95" customHeight="1" x14ac:dyDescent="0.2">
      <c r="A997" s="21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</row>
    <row r="998" spans="1:22" ht="24.95" customHeight="1" x14ac:dyDescent="0.2">
      <c r="A998" s="23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</row>
    <row r="999" spans="1:22" ht="24.95" customHeight="1" x14ac:dyDescent="0.2">
      <c r="A999" s="23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</row>
    <row r="1000" spans="1:22" ht="24.95" customHeight="1" x14ac:dyDescent="0.2">
      <c r="A1000" s="23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</row>
    <row r="1001" spans="1:22" ht="24.95" customHeight="1" x14ac:dyDescent="0.2">
      <c r="A1001" s="23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</row>
    <row r="1002" spans="1:22" ht="24.95" customHeight="1" x14ac:dyDescent="0.2">
      <c r="A1002" s="23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</row>
    <row r="1003" spans="1:22" ht="24.95" customHeight="1" x14ac:dyDescent="0.2">
      <c r="A1003" s="23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</row>
    <row r="1004" spans="1:22" ht="24.95" customHeight="1" x14ac:dyDescent="0.2">
      <c r="A1004" s="23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</row>
    <row r="1005" spans="1:22" ht="24.95" customHeight="1" x14ac:dyDescent="0.2">
      <c r="A1005" s="23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</row>
    <row r="1006" spans="1:22" ht="24.95" customHeight="1" x14ac:dyDescent="0.2">
      <c r="A1006" s="23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</row>
    <row r="1007" spans="1:22" ht="24.95" customHeight="1" x14ac:dyDescent="0.2">
      <c r="A1007" s="23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</row>
    <row r="1008" spans="1:22" ht="24.95" customHeight="1" x14ac:dyDescent="0.2">
      <c r="A1008" s="23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</row>
    <row r="1009" spans="1:22" ht="24.95" customHeight="1" x14ac:dyDescent="0.2">
      <c r="A1009" s="23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</row>
    <row r="1010" spans="1:22" ht="24.95" customHeight="1" x14ac:dyDescent="0.2">
      <c r="A1010" s="23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</row>
    <row r="1011" spans="1:22" ht="24.95" customHeight="1" x14ac:dyDescent="0.2">
      <c r="A1011" s="23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</row>
    <row r="1012" spans="1:22" ht="24.95" customHeight="1" x14ac:dyDescent="0.2">
      <c r="A1012" s="23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</row>
    <row r="1013" spans="1:22" ht="24.95" customHeight="1" x14ac:dyDescent="0.2">
      <c r="A1013" s="23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</row>
    <row r="1014" spans="1:22" ht="24.95" customHeight="1" x14ac:dyDescent="0.2">
      <c r="A1014" s="23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</row>
    <row r="1015" spans="1:22" ht="24.95" customHeight="1" x14ac:dyDescent="0.2">
      <c r="A1015" s="23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</row>
    <row r="1016" spans="1:22" ht="24.95" customHeight="1" x14ac:dyDescent="0.2">
      <c r="A1016" s="23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</row>
  </sheetData>
  <sheetProtection algorithmName="SHA-512" hashValue="Izob9oQhWUQe/K02wmfJmMZ2jh9UonLEwVlyy+tengyhrONw25VRUDtl9FkrBT4bPKFl1a+ApGUVdi8oDE+f/w==" saltValue="SG9qw9xLqxU5gxdHRBmYyg==" spinCount="100000" sheet="1" objects="1" scenarios="1"/>
  <mergeCells count="28">
    <mergeCell ref="A6:Q6"/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Q16"/>
    <mergeCell ref="J8:J9"/>
    <mergeCell ref="K8:K9"/>
    <mergeCell ref="L8:L9"/>
    <mergeCell ref="M8:M9"/>
    <mergeCell ref="N8:N9"/>
    <mergeCell ref="O8:O9"/>
    <mergeCell ref="P8:P9"/>
    <mergeCell ref="Q8:Q9"/>
    <mergeCell ref="A11:B11"/>
    <mergeCell ref="A12:Q12"/>
    <mergeCell ref="A14:Q14"/>
  </mergeCells>
  <conditionalFormatting sqref="Q10">
    <cfRule type="cellIs" dxfId="1" priority="915" operator="lessThan">
      <formula>$Q$11</formula>
    </cfRule>
    <cfRule type="cellIs" dxfId="0" priority="916" operator="greaterThanOrEqual">
      <formula>$Q$11</formula>
    </cfRule>
  </conditionalFormatting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002</vt:lpstr>
      <vt:lpstr>184</vt:lpstr>
      <vt:lpstr>041</vt:lpstr>
      <vt:lpstr>241</vt:lpstr>
      <vt:lpstr>122</vt:lpstr>
      <vt:lpstr>086</vt:lpstr>
      <vt:lpstr>087</vt:lpstr>
      <vt:lpstr>402</vt:lpstr>
      <vt:lpstr>'002'!Print_Area</vt:lpstr>
      <vt:lpstr>'041'!Print_Area</vt:lpstr>
      <vt:lpstr>'086'!Print_Area</vt:lpstr>
      <vt:lpstr>'087'!Print_Area</vt:lpstr>
      <vt:lpstr>'122'!Print_Area</vt:lpstr>
      <vt:lpstr>'184'!Print_Area</vt:lpstr>
      <vt:lpstr>'241'!Print_Area</vt:lpstr>
      <vt:lpstr>'402'!Print_Area</vt:lpstr>
      <vt:lpstr>'002'!Print_Titles</vt:lpstr>
      <vt:lpstr>'041'!Print_Titles</vt:lpstr>
      <vt:lpstr>'086'!Print_Titles</vt:lpstr>
      <vt:lpstr>'087'!Print_Titles</vt:lpstr>
      <vt:lpstr>'122'!Print_Titles</vt:lpstr>
      <vt:lpstr>'184'!Print_Titles</vt:lpstr>
      <vt:lpstr>'241'!Print_Titles</vt:lpstr>
      <vt:lpstr>'402'!Print_Titles</vt:lpstr>
    </vt:vector>
  </TitlesOfParts>
  <Company>NEUTEK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</dc:creator>
  <cp:lastModifiedBy>Kishor</cp:lastModifiedBy>
  <dcterms:created xsi:type="dcterms:W3CDTF">2013-06-01T03:16:18Z</dcterms:created>
  <dcterms:modified xsi:type="dcterms:W3CDTF">2020-07-16T21:06:35Z</dcterms:modified>
</cp:coreProperties>
</file>